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RECEITA" sheetId="1" r:id="rId1"/>
    <sheet name="DESPESAS" sheetId="2" r:id="rId2"/>
  </sheets>
  <definedNames/>
  <calcPr fullCalcOnLoad="1"/>
</workbook>
</file>

<file path=xl/sharedStrings.xml><?xml version="1.0" encoding="utf-8"?>
<sst xmlns="http://schemas.openxmlformats.org/spreadsheetml/2006/main" count="508" uniqueCount="105">
  <si>
    <t>TOTAL</t>
  </si>
  <si>
    <t>PROGRAMA</t>
  </si>
  <si>
    <t>CODIGO:</t>
  </si>
  <si>
    <t>NOME:</t>
  </si>
  <si>
    <t>OBJETIVO:</t>
  </si>
  <si>
    <t>JUSTIFICATIVA:</t>
  </si>
  <si>
    <t>NATUREZA DA DESPESA</t>
  </si>
  <si>
    <t>FUNÇÃO/SUB-FUNÇÃO</t>
  </si>
  <si>
    <t>PROJETO/ATIVIDADE/OPERAÇÃO ESPECIAL</t>
  </si>
  <si>
    <t>09.122 ADMINISTRAÇÃO GERAL</t>
  </si>
  <si>
    <t>UNIDADE EXECUTORA</t>
  </si>
  <si>
    <t>03.01.01</t>
  </si>
  <si>
    <t>FUNDO FINANCEIRO</t>
  </si>
  <si>
    <t>03.01.02</t>
  </si>
  <si>
    <t>TOTAL DA AÇÃO</t>
  </si>
  <si>
    <t>TOTAL PROGRAMA</t>
  </si>
  <si>
    <t>09.272 PREVIDÊNCIA DO REGIME ESTATUTÁRIO</t>
  </si>
  <si>
    <t>99.997 - RESERVA DE CONTIGÊNCIA PARA O RPPS</t>
  </si>
  <si>
    <t>2999 - RESERVA DE CONTINGENCIA</t>
  </si>
  <si>
    <t>RESERVA DE CONTINGÊNCIA</t>
  </si>
  <si>
    <t>INSTITUTO MUNICIPAL DE PREVIDÊNCIA DE RIB. PIRES - IMPRERP</t>
  </si>
  <si>
    <t>ÓRGÃO RESPONSÁVEL:</t>
  </si>
  <si>
    <t>ÓRGÃO EXECUTOR:</t>
  </si>
  <si>
    <t>1395 - AQUISIÇÃO DE IMÓVEL</t>
  </si>
  <si>
    <t>FUNDO PREVIDENCIÁRIO</t>
  </si>
  <si>
    <t>FONTE DE RECURSO</t>
  </si>
  <si>
    <t>VÍNCULO</t>
  </si>
  <si>
    <t>04.600.0000 - Regime Próprio de Previdência Social - RPPS</t>
  </si>
  <si>
    <t>ADMINISTRAR OS RECURSOS DA TAXA ADMINISTRATIVA, GARANTINDO O EQUILÍBRIO FINANCEIRO DO RPPS.</t>
  </si>
  <si>
    <t>CÓDIGO:</t>
  </si>
  <si>
    <t>MANTER AS ATIVIDADES DO INSTITUTO, COM O CUSTEIO DE TODAS AS DESPESAS, COMO A FOLHA DE PAGAMENTO DOS SERVIDORES, ALÉM DAS DESPESAS ADMINISTRATIVAS GERAIS.</t>
  </si>
  <si>
    <t>ADMINISTRAR AS APOSENTADORIAS E BENEFÍCIOS DOS SEGURADOS DO INSTITUTO DE PREVIDÊNCIA, GARANTINDO A SUSTENTABILIDADE, GERENCIANDO TODAS AS ÁREAS DE ATUAÇÃO DO RPPS</t>
  </si>
  <si>
    <t xml:space="preserve">MANTER OS PAGAMENTOS DE BENEFÍCIOS AOS APOSENTADOS E PENSIONISTAS </t>
  </si>
  <si>
    <t>VALOR 2022</t>
  </si>
  <si>
    <t>MELHORIA NO ATENDIMENTOS DOS BENEFICIÁRIOS E ECONOMIA DE RECURSOS DO INSTITUTO DE PREVIDÊNCIA</t>
  </si>
  <si>
    <t xml:space="preserve">RESERVA DE CONTINGENCIA </t>
  </si>
  <si>
    <t>0180  -SENTENÇAS JUDICIAIS - FUNDO PREVIDENCIÁRIO</t>
  </si>
  <si>
    <t>AQUISIÇÃO DE IMOVEL PARA SEDE PRÓPRIA DO INSTITUTO</t>
  </si>
  <si>
    <t xml:space="preserve">GESTÃO DE BENEFICIOS PREVIDENCIÁRIOS - PROTEÇÃO DO SERVIDOR MUNICIPAL E SEUS DEPENDENTES </t>
  </si>
  <si>
    <t>2364-MANUTENÇÃO DAS DESPESAS ADMINISTRATIVAS</t>
  </si>
  <si>
    <t>2365 - MANUTENÇÃO DOS BENEFÍCIOS - FUNDO PREVIDENCIÁRIO</t>
  </si>
  <si>
    <t>0181  -SENTENÇAS JUDICIAIS - FUNDO FINANCEIRO</t>
  </si>
  <si>
    <t>PROGRAMA INOVAÇÃO TECNOLÓGICA</t>
  </si>
  <si>
    <t>PROGRAMA GOVERNANÇA PARA O RPPS</t>
  </si>
  <si>
    <t>1.2.1.8.01.1.1.1 - Contribuições Servidores Ativo</t>
  </si>
  <si>
    <t>1.2.1.8.01.1.2.1 - Contribuições Servidores Ativo - Multas e Juros</t>
  </si>
  <si>
    <t>1.2.1.8.01.2.1.1 - Contribuições do Inativos</t>
  </si>
  <si>
    <t>1.2.1.8.01.3.1.1 - Contribuições dos Pensionistas</t>
  </si>
  <si>
    <t>1.3.2.1.00.4.1.1 - Remuneração dos Recursos do RPPS</t>
  </si>
  <si>
    <t xml:space="preserve">1.3.2.2.00.1.1.1 - Dividendos </t>
  </si>
  <si>
    <t>1.9.9.0.03.1.1.1 - COMPREV</t>
  </si>
  <si>
    <t>1.9.9.0.99.1.1. -  Outras Receitas</t>
  </si>
  <si>
    <t xml:space="preserve">7.2.1.8.03.1.1.1 -  Contribuição Patronal </t>
  </si>
  <si>
    <t>7.2.1.8.03.1.2.1 -  Contribuição Patronal - Multas e Juros</t>
  </si>
  <si>
    <t>RECEITAS FUNDO PREVIDENCIÁRIO</t>
  </si>
  <si>
    <t>RECEITAS FUNDO FINANCEIRO</t>
  </si>
  <si>
    <t>1.2.1.8.01.1.1.2 - Contribuições Servidores Ativo</t>
  </si>
  <si>
    <t>1.2.1.8.01.2.1.2 - Contribuições do Inativos</t>
  </si>
  <si>
    <t>1.2.1.8.01.1.2.2 - Contribuições Servidores Ativo - Multas e Juros</t>
  </si>
  <si>
    <t>1.2.1.8.01.3.1.2 - Contribuições dos Pensionistas</t>
  </si>
  <si>
    <t>1.3.2.1.00.4.1.2 - Remuneração dos Recursos do RPPS</t>
  </si>
  <si>
    <t xml:space="preserve">1.3.2.2.00.1.1.2 - Dividendos </t>
  </si>
  <si>
    <t>1.9.9.0.03.1.1.2 - COMPREV</t>
  </si>
  <si>
    <t>1.9.9.0.99.1.2. -  Outras Receitas</t>
  </si>
  <si>
    <t>7.2.1.8.03.1.2.2 -  Contribuição Patronal - Multas e Juros</t>
  </si>
  <si>
    <t>7.2.1.8.04.1.1.1 - Parcelamentos</t>
  </si>
  <si>
    <t>7.2.1.8.04.1.2.2 - Parcelamentos - Multas e Juros</t>
  </si>
  <si>
    <t xml:space="preserve">PROMOVER A EFICIÊNCIA ADMINISTRATIVA, POR MEIO DE UM SISTEMA DE GESTÃO DE PROCESSOS E DOCUMENTOS ELETRÔNICOS </t>
  </si>
  <si>
    <t>OFERECER MAIOR TRANSPARÊNCIA NAS INFORMAÇÕES, FACILIANTANDO O USO DAS FUNCIONALIDADES PELO INTERESSADO</t>
  </si>
  <si>
    <t>GESTÃO ADMINISTRATIVA - MANUTENÇÃO DAS DESPESAS</t>
  </si>
  <si>
    <t>IMPLEMENTAR MELHORES PRÁTICAS DE GESTÃO PREVIDENCIÁRIA, CONTRIBUINDO PARA A MELHORIA DOS PROCESSOS E ATIVIDADES DO INSTITUTO</t>
  </si>
  <si>
    <t>ESTRUTURAR O MAPEAMENTO DE ATIVIDADES DAS ÁREAS DE ATUAÇÃO DO RPPS E ADERIR AS CERTIFICAÇÕES EXIGÍVEIS AOS CONSELHOS ADMINISTRATIVOS E FISCAL, E COMITÊ DE INVESTIMENTO</t>
  </si>
  <si>
    <t>VENCIMENTOS E VANTAGENS FIXAS</t>
  </si>
  <si>
    <t>OBRIGAÇÕES PATRONAIS - INSS</t>
  </si>
  <si>
    <t>OBRIGAÇÕES PATRONAIS - IMPRERP</t>
  </si>
  <si>
    <t>MATERIAL DE CONSUMO</t>
  </si>
  <si>
    <t>PASSAGENS E DESPESA COM LOCOMOÇÃO</t>
  </si>
  <si>
    <t>SERVIÇO DE CONSULTORIA</t>
  </si>
  <si>
    <t>OUTROS SERVIÇOS DE TERCEIROS - PF</t>
  </si>
  <si>
    <t>OUTROS SERVIÇOS DE TERCEIROS - PJ</t>
  </si>
  <si>
    <t>AUXÍLIO ALIMENTAÇÃO</t>
  </si>
  <si>
    <t>AUXÍLIO TRANSPORTE</t>
  </si>
  <si>
    <t>EQUIPAMENTOS E MATERIAL PERMANENTE</t>
  </si>
  <si>
    <t>APOSENTADORIA</t>
  </si>
  <si>
    <t>PENSÕES</t>
  </si>
  <si>
    <t>INDENIZAÇÕES E RESTITUIÇÕES INTRA OFSS</t>
  </si>
  <si>
    <t>SENTENÇAS JUDICIAIS</t>
  </si>
  <si>
    <t>AQUISIÇÃO DE IMÓVEIS</t>
  </si>
  <si>
    <t>COMPREV</t>
  </si>
  <si>
    <t xml:space="preserve">COMPREV </t>
  </si>
  <si>
    <t>2371 - MANUTENÇÃO DOS BENEFÍCIOS - FUNDO FINANCEIRO</t>
  </si>
  <si>
    <t>AQUISIÇÃO DE IMÓVEL E ADAPTAÇÃO PARA SEDE DO IMPRERP</t>
  </si>
  <si>
    <t>SERVIÇOS DE TECNOLOGIA DA INFORMAÇÃO E COMUNICAÇÃO - PJ</t>
  </si>
  <si>
    <t>OUTROS BENEFÍCIOS PREVIDENCIÁRIOS DO SERVIDOR OU DO MILITAR</t>
  </si>
  <si>
    <t>1396 - ADAPTAÇÃO DE SEDE DO IMPRERP</t>
  </si>
  <si>
    <t>2370 - CAPACITAÇÃO PROFISSIONAL</t>
  </si>
  <si>
    <t xml:space="preserve">1366 - IMPLANTAÇÃO DE PROCESSOS ELETRÔNICOS </t>
  </si>
  <si>
    <t>1367 - PRÓ GESTÃO</t>
  </si>
  <si>
    <t xml:space="preserve">1368 - CERTIFICAÇÃO CGRPPS </t>
  </si>
  <si>
    <t>1369 - REFORMULAÇÃO DA ESTRUTURA ORGANIZACIONAL</t>
  </si>
  <si>
    <t xml:space="preserve">TIPO: ( X ) ANUAL </t>
  </si>
  <si>
    <t>LOA - 2022</t>
  </si>
  <si>
    <t>VALOR</t>
  </si>
  <si>
    <t>TOTAL GERAL DAS DESPESAS</t>
  </si>
  <si>
    <t>TOTAL GERAL DAS RECEITAS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</si>
</sst>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#,##0.00;[Red]#,##0.00"/>
    <numFmt numFmtId="177" formatCode="&quot;R$ &quot;#,##0.00;[Red]&quot;R$ &quot;#,##0.00"/>
    <numFmt numFmtId="178" formatCode="[$-416]dddd\,\ d&quot; de &quot;mmmm&quot; de &quot;yyyy"/>
    <numFmt numFmtId="179" formatCode="&quot;R$&quot;\ #,##0.00"/>
    <numFmt numFmtId="180" formatCode="#&quot;.&quot;#&quot;.&quot;#&quot;.&quot;#&quot;.&quot;#&quot;.&quot;##&quot;.&quot;##"/>
    <numFmt numFmtId="181" formatCode="#&quot;.&quot;#&quot;.&quot;#&quot;.&quot;#&quot;.&quot;#&quot;.&quot;##&quot;.&quot;##&quot;.XX&quot;"/>
    <numFmt numFmtId="182" formatCode="###,###,###"/>
    <numFmt numFmtId="183" formatCode="yyyy"/>
    <numFmt numFmtId="184" formatCode="0.000"/>
    <numFmt numFmtId="185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182" fontId="0" fillId="0" borderId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9" fontId="5" fillId="0" borderId="0" xfId="53" applyFont="1" applyBorder="1" applyAlignment="1">
      <alignment/>
    </xf>
    <xf numFmtId="9" fontId="5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179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0" xfId="53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0" fontId="5" fillId="0" borderId="0" xfId="53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9" fontId="5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44" fontId="7" fillId="0" borderId="21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34" borderId="20" xfId="0" applyFont="1" applyFill="1" applyBorder="1" applyAlignment="1">
      <alignment/>
    </xf>
    <xf numFmtId="44" fontId="7" fillId="34" borderId="21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177" fontId="6" fillId="0" borderId="0" xfId="0" applyNumberFormat="1" applyFont="1" applyAlignment="1">
      <alignment/>
    </xf>
    <xf numFmtId="0" fontId="7" fillId="33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44" fontId="7" fillId="32" borderId="23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44" fontId="4" fillId="32" borderId="0" xfId="0" applyNumberFormat="1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0</xdr:rowOff>
    </xdr:from>
    <xdr:to>
      <xdr:col>2</xdr:col>
      <xdr:colOff>638175</xdr:colOff>
      <xdr:row>3</xdr:row>
      <xdr:rowOff>85725</xdr:rowOff>
    </xdr:to>
    <xdr:pic>
      <xdr:nvPicPr>
        <xdr:cNvPr id="1" name="Imagem 1" descr="logo Imprerp fundo 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57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4686300</xdr:colOff>
      <xdr:row>0</xdr:row>
      <xdr:rowOff>0</xdr:rowOff>
    </xdr:from>
    <xdr:to>
      <xdr:col>8</xdr:col>
      <xdr:colOff>28575</xdr:colOff>
      <xdr:row>5</xdr:row>
      <xdr:rowOff>19050</xdr:rowOff>
    </xdr:to>
    <xdr:pic>
      <xdr:nvPicPr>
        <xdr:cNvPr id="1" name="Imagem 1" descr="logo Imprerp fundo 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449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E48"/>
  <sheetViews>
    <sheetView zoomScalePageLayoutView="0" workbookViewId="0" topLeftCell="A20">
      <selection activeCell="B1" sqref="B1:C39"/>
    </sheetView>
  </sheetViews>
  <sheetFormatPr defaultColWidth="9.140625" defaultRowHeight="19.5" customHeight="1"/>
  <cols>
    <col min="1" max="1" width="1.28515625" style="1" customWidth="1"/>
    <col min="2" max="2" width="83.00390625" style="1" customWidth="1"/>
    <col min="3" max="3" width="38.140625" style="1" customWidth="1"/>
    <col min="4" max="4" width="20.57421875" style="1" customWidth="1"/>
    <col min="5" max="5" width="11.00390625" style="1" bestFit="1" customWidth="1"/>
    <col min="6" max="16384" width="9.140625" style="1" customWidth="1"/>
  </cols>
  <sheetData>
    <row r="6" spans="2:3" s="58" customFormat="1" ht="19.5" customHeight="1">
      <c r="B6" s="89" t="s">
        <v>101</v>
      </c>
      <c r="C6" s="89"/>
    </row>
    <row r="7" spans="2:3" s="58" customFormat="1" ht="19.5" customHeight="1" thickBot="1">
      <c r="B7" s="59"/>
      <c r="C7" s="59"/>
    </row>
    <row r="8" spans="2:3" s="58" customFormat="1" ht="19.5" customHeight="1">
      <c r="B8" s="60" t="s">
        <v>54</v>
      </c>
      <c r="C8" s="61" t="s">
        <v>102</v>
      </c>
    </row>
    <row r="9" spans="2:4" s="58" customFormat="1" ht="19.5" customHeight="1">
      <c r="B9" s="62" t="s">
        <v>44</v>
      </c>
      <c r="C9" s="63">
        <v>8342000</v>
      </c>
      <c r="D9" s="64"/>
    </row>
    <row r="10" spans="2:4" s="58" customFormat="1" ht="19.5" customHeight="1">
      <c r="B10" s="62" t="s">
        <v>45</v>
      </c>
      <c r="C10" s="63">
        <v>1000</v>
      </c>
      <c r="D10" s="64"/>
    </row>
    <row r="11" spans="2:4" s="58" customFormat="1" ht="19.5" customHeight="1">
      <c r="B11" s="62" t="s">
        <v>46</v>
      </c>
      <c r="C11" s="63">
        <v>1700</v>
      </c>
      <c r="D11" s="64"/>
    </row>
    <row r="12" spans="2:4" s="58" customFormat="1" ht="19.5" customHeight="1">
      <c r="B12" s="62" t="s">
        <v>47</v>
      </c>
      <c r="C12" s="63">
        <v>5400</v>
      </c>
      <c r="D12" s="64"/>
    </row>
    <row r="13" spans="2:4" s="58" customFormat="1" ht="19.5" customHeight="1">
      <c r="B13" s="62" t="s">
        <v>48</v>
      </c>
      <c r="C13" s="63">
        <v>100000</v>
      </c>
      <c r="D13" s="64"/>
    </row>
    <row r="14" spans="2:4" s="58" customFormat="1" ht="19.5" customHeight="1">
      <c r="B14" s="62" t="s">
        <v>49</v>
      </c>
      <c r="C14" s="63">
        <v>31000</v>
      </c>
      <c r="D14" s="64"/>
    </row>
    <row r="15" spans="2:4" s="58" customFormat="1" ht="19.5" customHeight="1">
      <c r="B15" s="62" t="s">
        <v>50</v>
      </c>
      <c r="C15" s="63">
        <v>100000</v>
      </c>
      <c r="D15" s="64"/>
    </row>
    <row r="16" spans="2:4" s="58" customFormat="1" ht="19.5" customHeight="1">
      <c r="B16" s="62" t="s">
        <v>51</v>
      </c>
      <c r="C16" s="63">
        <v>1000</v>
      </c>
      <c r="D16" s="64"/>
    </row>
    <row r="17" spans="2:4" s="58" customFormat="1" ht="19.5" customHeight="1">
      <c r="B17" s="62" t="s">
        <v>52</v>
      </c>
      <c r="C17" s="63">
        <v>7725000</v>
      </c>
      <c r="D17" s="64"/>
    </row>
    <row r="18" spans="2:4" s="58" customFormat="1" ht="19.5" customHeight="1">
      <c r="B18" s="62" t="s">
        <v>53</v>
      </c>
      <c r="C18" s="63">
        <v>1000</v>
      </c>
      <c r="D18" s="64"/>
    </row>
    <row r="19" spans="2:4" s="58" customFormat="1" ht="19.5" customHeight="1">
      <c r="B19" s="62" t="s">
        <v>65</v>
      </c>
      <c r="C19" s="63">
        <v>2906000</v>
      </c>
      <c r="D19" s="64"/>
    </row>
    <row r="20" spans="2:4" s="58" customFormat="1" ht="19.5" customHeight="1">
      <c r="B20" s="62" t="s">
        <v>66</v>
      </c>
      <c r="C20" s="63">
        <v>828400</v>
      </c>
      <c r="D20" s="64"/>
    </row>
    <row r="21" spans="2:4" s="59" customFormat="1" ht="19.5" customHeight="1">
      <c r="B21" s="65" t="s">
        <v>0</v>
      </c>
      <c r="C21" s="66">
        <f>SUM(C9:C20)</f>
        <v>20042500</v>
      </c>
      <c r="D21" s="64"/>
    </row>
    <row r="22" spans="2:5" s="58" customFormat="1" ht="19.5" customHeight="1">
      <c r="B22" s="62"/>
      <c r="C22" s="67"/>
      <c r="D22" s="64"/>
      <c r="E22" s="68"/>
    </row>
    <row r="23" spans="2:5" s="58" customFormat="1" ht="19.5" customHeight="1">
      <c r="B23" s="69" t="s">
        <v>55</v>
      </c>
      <c r="C23" s="70" t="s">
        <v>102</v>
      </c>
      <c r="D23" s="64"/>
      <c r="E23" s="68"/>
    </row>
    <row r="24" spans="2:5" s="58" customFormat="1" ht="19.5" customHeight="1">
      <c r="B24" s="62" t="s">
        <v>56</v>
      </c>
      <c r="C24" s="63">
        <v>2168000</v>
      </c>
      <c r="D24" s="64"/>
      <c r="E24" s="68"/>
    </row>
    <row r="25" spans="2:5" s="58" customFormat="1" ht="19.5" customHeight="1">
      <c r="B25" s="62" t="s">
        <v>58</v>
      </c>
      <c r="C25" s="63">
        <v>1000</v>
      </c>
      <c r="D25" s="64"/>
      <c r="E25" s="68"/>
    </row>
    <row r="26" spans="2:5" s="58" customFormat="1" ht="19.5" customHeight="1">
      <c r="B26" s="62" t="s">
        <v>57</v>
      </c>
      <c r="C26" s="63">
        <v>127300</v>
      </c>
      <c r="D26" s="64"/>
      <c r="E26" s="68"/>
    </row>
    <row r="27" spans="2:5" s="58" customFormat="1" ht="19.5" customHeight="1">
      <c r="B27" s="62" t="s">
        <v>59</v>
      </c>
      <c r="C27" s="63">
        <v>21200</v>
      </c>
      <c r="D27" s="64"/>
      <c r="E27" s="68"/>
    </row>
    <row r="28" spans="2:5" s="58" customFormat="1" ht="19.5" customHeight="1">
      <c r="B28" s="62" t="s">
        <v>60</v>
      </c>
      <c r="C28" s="63">
        <v>100000</v>
      </c>
      <c r="D28" s="64"/>
      <c r="E28" s="68"/>
    </row>
    <row r="29" spans="2:5" s="58" customFormat="1" ht="19.5" customHeight="1">
      <c r="B29" s="62" t="s">
        <v>61</v>
      </c>
      <c r="C29" s="63">
        <v>31000</v>
      </c>
      <c r="D29" s="64"/>
      <c r="E29" s="68"/>
    </row>
    <row r="30" spans="2:5" s="58" customFormat="1" ht="19.5" customHeight="1">
      <c r="B30" s="62" t="s">
        <v>62</v>
      </c>
      <c r="C30" s="63">
        <v>100000</v>
      </c>
      <c r="D30" s="64"/>
      <c r="E30" s="68"/>
    </row>
    <row r="31" spans="2:5" s="58" customFormat="1" ht="19.5" customHeight="1">
      <c r="B31" s="62" t="s">
        <v>63</v>
      </c>
      <c r="C31" s="63">
        <v>1000</v>
      </c>
      <c r="D31" s="64"/>
      <c r="E31" s="68"/>
    </row>
    <row r="32" spans="2:5" s="58" customFormat="1" ht="19.5" customHeight="1">
      <c r="B32" s="62" t="s">
        <v>52</v>
      </c>
      <c r="C32" s="63">
        <v>5698500</v>
      </c>
      <c r="D32" s="64"/>
      <c r="E32" s="68"/>
    </row>
    <row r="33" spans="2:5" s="58" customFormat="1" ht="19.5" customHeight="1">
      <c r="B33" s="62" t="s">
        <v>64</v>
      </c>
      <c r="C33" s="63">
        <v>1000</v>
      </c>
      <c r="D33" s="64"/>
      <c r="E33" s="68"/>
    </row>
    <row r="34" spans="2:5" s="58" customFormat="1" ht="19.5" customHeight="1">
      <c r="B34" s="62" t="s">
        <v>65</v>
      </c>
      <c r="C34" s="63">
        <v>54200</v>
      </c>
      <c r="D34" s="64"/>
      <c r="E34" s="68"/>
    </row>
    <row r="35" spans="2:5" s="58" customFormat="1" ht="19.5" customHeight="1">
      <c r="B35" s="62" t="s">
        <v>66</v>
      </c>
      <c r="C35" s="63">
        <v>32600</v>
      </c>
      <c r="D35" s="64"/>
      <c r="E35" s="68"/>
    </row>
    <row r="36" spans="2:5" s="58" customFormat="1" ht="19.5" customHeight="1">
      <c r="B36" s="65" t="s">
        <v>0</v>
      </c>
      <c r="C36" s="66">
        <f>SUM(C24:C35)</f>
        <v>8335800</v>
      </c>
      <c r="D36" s="64"/>
      <c r="E36" s="68"/>
    </row>
    <row r="37" spans="2:5" s="58" customFormat="1" ht="19.5" customHeight="1">
      <c r="B37" s="62"/>
      <c r="C37" s="67"/>
      <c r="D37" s="64"/>
      <c r="E37" s="68"/>
    </row>
    <row r="38" spans="2:5" s="58" customFormat="1" ht="19.5" customHeight="1">
      <c r="B38" s="71"/>
      <c r="C38" s="72"/>
      <c r="D38" s="64"/>
      <c r="E38" s="68"/>
    </row>
    <row r="39" spans="2:5" s="58" customFormat="1" ht="19.5" customHeight="1" thickBot="1">
      <c r="B39" s="73" t="s">
        <v>104</v>
      </c>
      <c r="C39" s="74">
        <f>C36+C21</f>
        <v>28378300</v>
      </c>
      <c r="E39" s="68"/>
    </row>
    <row r="40" s="58" customFormat="1" ht="19.5" customHeight="1">
      <c r="E40" s="68"/>
    </row>
    <row r="41" s="58" customFormat="1" ht="19.5" customHeight="1">
      <c r="E41" s="68"/>
    </row>
    <row r="42" spans="4:5" ht="19.5" customHeight="1">
      <c r="D42" s="2"/>
      <c r="E42" s="3"/>
    </row>
    <row r="43" spans="4:5" ht="19.5" customHeight="1">
      <c r="D43" s="2"/>
      <c r="E43" s="3"/>
    </row>
    <row r="44" spans="4:5" ht="19.5" customHeight="1">
      <c r="D44" s="2"/>
      <c r="E44" s="3"/>
    </row>
    <row r="45" spans="4:5" ht="19.5" customHeight="1">
      <c r="D45" s="2"/>
      <c r="E45" s="3"/>
    </row>
    <row r="46" spans="4:5" ht="19.5" customHeight="1">
      <c r="D46" s="2"/>
      <c r="E46" s="3"/>
    </row>
    <row r="47" spans="4:5" ht="19.5" customHeight="1">
      <c r="D47" s="2"/>
      <c r="E47" s="3"/>
    </row>
    <row r="48" spans="4:5" ht="19.5" customHeight="1">
      <c r="D48" s="2"/>
      <c r="E48" s="3"/>
    </row>
  </sheetData>
  <sheetProtection/>
  <mergeCells count="1">
    <mergeCell ref="B6:C6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346"/>
  <sheetViews>
    <sheetView tabSelected="1" zoomScalePageLayoutView="0" workbookViewId="0" topLeftCell="D334">
      <selection activeCell="A1" sqref="A1:T347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73.57421875" style="0" customWidth="1"/>
    <col min="4" max="4" width="9.140625" style="0" customWidth="1"/>
    <col min="5" max="5" width="25.7109375" style="0" customWidth="1"/>
    <col min="7" max="7" width="10.57421875" style="0" bestFit="1" customWidth="1"/>
    <col min="10" max="10" width="24.7109375" style="0" customWidth="1"/>
    <col min="11" max="11" width="7.00390625" style="0" customWidth="1"/>
    <col min="12" max="12" width="16.7109375" style="0" customWidth="1"/>
    <col min="13" max="13" width="7.140625" style="0" customWidth="1"/>
    <col min="14" max="14" width="15.8515625" style="0" customWidth="1"/>
    <col min="15" max="15" width="6.8515625" style="0" customWidth="1"/>
    <col min="16" max="16" width="16.00390625" style="0" customWidth="1"/>
    <col min="17" max="17" width="7.00390625" style="0" customWidth="1"/>
    <col min="18" max="18" width="16.8515625" style="0" customWidth="1"/>
    <col min="19" max="19" width="9.57421875" style="0" customWidth="1"/>
  </cols>
  <sheetData>
    <row r="8" spans="2:3" ht="18">
      <c r="B8" s="88" t="s">
        <v>101</v>
      </c>
      <c r="C8" s="88"/>
    </row>
    <row r="9" spans="2:3" s="56" customFormat="1" ht="18.75" thickBot="1">
      <c r="B9" s="57"/>
      <c r="C9" s="57"/>
    </row>
    <row r="10" spans="1:20" ht="12.75">
      <c r="A10" s="5"/>
      <c r="B10" s="39" t="s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0" ht="12.75">
      <c r="A11" s="8"/>
      <c r="B11" s="10" t="s">
        <v>29</v>
      </c>
      <c r="C11" s="49">
        <v>3001</v>
      </c>
      <c r="D11" s="4" t="s">
        <v>3</v>
      </c>
      <c r="E11" s="40" t="s">
        <v>69</v>
      </c>
      <c r="F11" s="47"/>
      <c r="G11" s="47"/>
      <c r="H11" s="47"/>
      <c r="I11" s="47"/>
      <c r="J11" s="4"/>
      <c r="K11" s="4"/>
      <c r="L11" s="4"/>
      <c r="M11" s="9" t="s">
        <v>100</v>
      </c>
      <c r="N11" s="4"/>
      <c r="O11" s="4"/>
      <c r="P11" s="4"/>
      <c r="Q11" s="4"/>
      <c r="R11" s="4"/>
      <c r="S11" s="4"/>
      <c r="T11" s="11"/>
    </row>
    <row r="12" spans="1:20" ht="12.7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1"/>
    </row>
    <row r="13" spans="1:20" ht="12.75">
      <c r="A13" s="8"/>
      <c r="B13" s="38" t="s">
        <v>4</v>
      </c>
      <c r="C13" s="10" t="s">
        <v>30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1"/>
    </row>
    <row r="14" spans="1:20" ht="12.7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1"/>
    </row>
    <row r="15" spans="1:20" ht="12.75">
      <c r="A15" s="8"/>
      <c r="B15" s="38" t="s">
        <v>5</v>
      </c>
      <c r="C15" s="85" t="s">
        <v>28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4"/>
      <c r="R15" s="4"/>
      <c r="S15" s="4"/>
      <c r="T15" s="11"/>
    </row>
    <row r="16" spans="1:20" ht="12.75">
      <c r="A16" s="8"/>
      <c r="B16" s="4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"/>
      <c r="R16" s="4"/>
      <c r="S16" s="4"/>
      <c r="T16" s="11"/>
    </row>
    <row r="17" spans="1:20" ht="12.75">
      <c r="A17" s="8"/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"/>
      <c r="R17" s="4"/>
      <c r="S17" s="4"/>
      <c r="T17" s="11"/>
    </row>
    <row r="18" spans="1:20" ht="12.75">
      <c r="A18" s="8"/>
      <c r="B18" s="38" t="s">
        <v>21</v>
      </c>
      <c r="C18" s="9" t="s">
        <v>20</v>
      </c>
      <c r="D18" s="4"/>
      <c r="E18" s="4"/>
      <c r="F18" s="4"/>
      <c r="G18" s="4"/>
      <c r="H18" s="4"/>
      <c r="I18" s="4"/>
      <c r="J18" s="50" t="s">
        <v>22</v>
      </c>
      <c r="K18" s="15"/>
      <c r="L18" s="9" t="s">
        <v>20</v>
      </c>
      <c r="M18" s="4"/>
      <c r="N18" s="4"/>
      <c r="O18" s="4"/>
      <c r="P18" s="4"/>
      <c r="Q18" s="4"/>
      <c r="R18" s="4"/>
      <c r="S18" s="4"/>
      <c r="T18" s="11"/>
    </row>
    <row r="19" spans="1:20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1"/>
    </row>
    <row r="20" spans="1:20" ht="12.75">
      <c r="A20" s="8"/>
      <c r="B20" s="16"/>
      <c r="C20" s="9"/>
      <c r="D20" s="4"/>
      <c r="E20" s="4"/>
      <c r="F20" s="81"/>
      <c r="G20" s="81"/>
      <c r="H20" s="81"/>
      <c r="I20" s="9"/>
      <c r="J20" s="10"/>
      <c r="K20" s="17"/>
      <c r="L20" s="10"/>
      <c r="M20" s="18"/>
      <c r="N20" s="10"/>
      <c r="O20" s="18"/>
      <c r="P20" s="10"/>
      <c r="Q20" s="18"/>
      <c r="R20" s="10"/>
      <c r="S20" s="18"/>
      <c r="T20" s="11"/>
    </row>
    <row r="21" spans="1:20" ht="12.75">
      <c r="A21" s="8"/>
      <c r="B21" s="16"/>
      <c r="C21" s="9"/>
      <c r="D21" s="4"/>
      <c r="E21" s="4"/>
      <c r="F21" s="16"/>
      <c r="G21" s="16"/>
      <c r="H21" s="16"/>
      <c r="I21" s="9"/>
      <c r="J21" s="10"/>
      <c r="K21" s="17"/>
      <c r="L21" s="10"/>
      <c r="M21" s="18"/>
      <c r="N21" s="10"/>
      <c r="O21" s="18"/>
      <c r="P21" s="10"/>
      <c r="Q21" s="18"/>
      <c r="R21" s="10"/>
      <c r="S21" s="18"/>
      <c r="T21" s="11"/>
    </row>
    <row r="22" spans="1:20" ht="12.75">
      <c r="A22" s="31"/>
      <c r="B22" s="81" t="s">
        <v>7</v>
      </c>
      <c r="C22" s="81"/>
      <c r="D22" s="81"/>
      <c r="E22" s="81"/>
      <c r="F22" s="81" t="s">
        <v>8</v>
      </c>
      <c r="G22" s="81"/>
      <c r="H22" s="81"/>
      <c r="I22" s="81"/>
      <c r="J22" s="81"/>
      <c r="K22" s="17"/>
      <c r="L22" s="9" t="s">
        <v>10</v>
      </c>
      <c r="M22" s="18"/>
      <c r="N22" s="9"/>
      <c r="O22" s="18"/>
      <c r="P22" s="10"/>
      <c r="Q22" s="18"/>
      <c r="R22" s="10"/>
      <c r="S22" s="18"/>
      <c r="T22" s="11"/>
    </row>
    <row r="23" spans="1:20" ht="12.75">
      <c r="A23" s="8"/>
      <c r="B23" s="79" t="s">
        <v>9</v>
      </c>
      <c r="C23" s="79"/>
      <c r="D23" s="79"/>
      <c r="E23" s="79"/>
      <c r="F23" s="80" t="s">
        <v>39</v>
      </c>
      <c r="G23" s="80"/>
      <c r="H23" s="80"/>
      <c r="I23" s="80"/>
      <c r="J23" s="80"/>
      <c r="K23" s="17"/>
      <c r="L23" s="40" t="s">
        <v>11</v>
      </c>
      <c r="M23" s="18"/>
      <c r="N23" s="40" t="s">
        <v>24</v>
      </c>
      <c r="O23" s="42"/>
      <c r="P23" s="9"/>
      <c r="Q23" s="18"/>
      <c r="R23" s="10"/>
      <c r="S23" s="18"/>
      <c r="T23" s="11"/>
    </row>
    <row r="24" spans="1:20" ht="12.7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1"/>
    </row>
    <row r="25" spans="1:20" ht="12.75">
      <c r="A25" s="8"/>
      <c r="B25" s="9" t="s">
        <v>6</v>
      </c>
      <c r="C25" s="4"/>
      <c r="D25" s="81" t="s">
        <v>26</v>
      </c>
      <c r="E25" s="81"/>
      <c r="F25" s="81" t="s">
        <v>25</v>
      </c>
      <c r="G25" s="81"/>
      <c r="H25" s="81"/>
      <c r="I25" s="4"/>
      <c r="J25" s="9" t="s">
        <v>33</v>
      </c>
      <c r="K25" s="9"/>
      <c r="L25" s="9"/>
      <c r="M25" s="9"/>
      <c r="N25" s="9"/>
      <c r="O25" s="9"/>
      <c r="P25" s="9"/>
      <c r="Q25" s="9"/>
      <c r="R25" s="9"/>
      <c r="S25" s="4"/>
      <c r="T25" s="11"/>
    </row>
    <row r="26" spans="1:20" ht="12.75">
      <c r="A26" s="8"/>
      <c r="B26" s="4"/>
      <c r="C26" s="4"/>
      <c r="D26" s="4"/>
      <c r="E26" s="4"/>
      <c r="G26" s="3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</row>
    <row r="27" spans="1:20" ht="23.25" customHeight="1">
      <c r="A27" s="8"/>
      <c r="B27" s="41">
        <v>31900500</v>
      </c>
      <c r="C27" s="48" t="s">
        <v>93</v>
      </c>
      <c r="D27" s="77" t="s">
        <v>27</v>
      </c>
      <c r="E27" s="77"/>
      <c r="F27" s="78" t="s">
        <v>27</v>
      </c>
      <c r="G27" s="78"/>
      <c r="H27" s="78"/>
      <c r="I27" s="78"/>
      <c r="J27" s="51">
        <v>100000</v>
      </c>
      <c r="K27" s="19"/>
      <c r="L27" s="19"/>
      <c r="M27" s="19"/>
      <c r="N27" s="19"/>
      <c r="O27" s="19"/>
      <c r="P27" s="19"/>
      <c r="Q27" s="4"/>
      <c r="R27" s="19"/>
      <c r="S27" s="4"/>
      <c r="T27" s="11"/>
    </row>
    <row r="28" spans="1:20" ht="23.25" customHeight="1">
      <c r="A28" s="8"/>
      <c r="B28" s="36">
        <v>31901100</v>
      </c>
      <c r="C28" s="4" t="s">
        <v>72</v>
      </c>
      <c r="D28" s="77" t="s">
        <v>27</v>
      </c>
      <c r="E28" s="77"/>
      <c r="F28" s="78" t="s">
        <v>27</v>
      </c>
      <c r="G28" s="78"/>
      <c r="H28" s="78"/>
      <c r="I28" s="78"/>
      <c r="J28" s="51">
        <v>1500000</v>
      </c>
      <c r="K28" s="19"/>
      <c r="L28" s="19"/>
      <c r="M28" s="19"/>
      <c r="N28" s="19"/>
      <c r="O28" s="19"/>
      <c r="P28" s="19"/>
      <c r="Q28" s="4"/>
      <c r="R28" s="19"/>
      <c r="S28" s="4"/>
      <c r="T28" s="11"/>
    </row>
    <row r="29" spans="1:20" ht="23.25" customHeight="1">
      <c r="A29" s="8"/>
      <c r="B29" s="36">
        <v>31901300</v>
      </c>
      <c r="C29" s="4" t="s">
        <v>73</v>
      </c>
      <c r="D29" s="77" t="s">
        <v>27</v>
      </c>
      <c r="E29" s="77"/>
      <c r="F29" s="78" t="s">
        <v>27</v>
      </c>
      <c r="G29" s="78"/>
      <c r="H29" s="78"/>
      <c r="I29" s="78"/>
      <c r="J29" s="51">
        <v>80000</v>
      </c>
      <c r="K29" s="19"/>
      <c r="L29" s="19"/>
      <c r="M29" s="19"/>
      <c r="N29" s="19"/>
      <c r="O29" s="19"/>
      <c r="P29" s="19"/>
      <c r="Q29" s="4"/>
      <c r="R29" s="19"/>
      <c r="S29" s="4"/>
      <c r="T29" s="11"/>
    </row>
    <row r="30" spans="1:20" ht="23.25" customHeight="1">
      <c r="A30" s="8"/>
      <c r="B30" s="36">
        <v>31911300</v>
      </c>
      <c r="C30" s="4" t="s">
        <v>74</v>
      </c>
      <c r="D30" s="77" t="s">
        <v>27</v>
      </c>
      <c r="E30" s="77"/>
      <c r="F30" s="78" t="s">
        <v>27</v>
      </c>
      <c r="G30" s="78"/>
      <c r="H30" s="78"/>
      <c r="I30" s="78"/>
      <c r="J30" s="51">
        <v>80000</v>
      </c>
      <c r="K30" s="19"/>
      <c r="L30" s="19"/>
      <c r="M30" s="19"/>
      <c r="N30" s="19"/>
      <c r="O30" s="19"/>
      <c r="P30" s="19"/>
      <c r="Q30" s="4"/>
      <c r="R30" s="19"/>
      <c r="S30" s="4"/>
      <c r="T30" s="11"/>
    </row>
    <row r="31" spans="1:20" ht="23.25" customHeight="1">
      <c r="A31" s="8"/>
      <c r="B31" s="36">
        <v>33903000</v>
      </c>
      <c r="C31" s="44" t="s">
        <v>75</v>
      </c>
      <c r="D31" s="77" t="s">
        <v>27</v>
      </c>
      <c r="E31" s="77"/>
      <c r="F31" s="78" t="s">
        <v>27</v>
      </c>
      <c r="G31" s="78"/>
      <c r="H31" s="78"/>
      <c r="I31" s="78"/>
      <c r="J31" s="51">
        <v>124000</v>
      </c>
      <c r="K31" s="19"/>
      <c r="L31" s="19"/>
      <c r="M31" s="19"/>
      <c r="N31" s="19"/>
      <c r="O31" s="19"/>
      <c r="P31" s="19"/>
      <c r="Q31" s="4"/>
      <c r="R31" s="19"/>
      <c r="S31" s="4"/>
      <c r="T31" s="11"/>
    </row>
    <row r="32" spans="1:20" ht="23.25" customHeight="1">
      <c r="A32" s="8"/>
      <c r="B32" s="36">
        <v>33903300</v>
      </c>
      <c r="C32" s="44" t="s">
        <v>76</v>
      </c>
      <c r="D32" s="77" t="s">
        <v>27</v>
      </c>
      <c r="E32" s="77"/>
      <c r="F32" s="78" t="s">
        <v>27</v>
      </c>
      <c r="G32" s="78"/>
      <c r="H32" s="78"/>
      <c r="I32" s="78"/>
      <c r="J32" s="51">
        <v>30000</v>
      </c>
      <c r="K32" s="19"/>
      <c r="L32" s="19"/>
      <c r="M32" s="19"/>
      <c r="N32" s="19"/>
      <c r="O32" s="19"/>
      <c r="P32" s="19"/>
      <c r="Q32" s="4"/>
      <c r="R32" s="19"/>
      <c r="S32" s="4"/>
      <c r="T32" s="11"/>
    </row>
    <row r="33" spans="1:20" ht="23.25" customHeight="1">
      <c r="A33" s="8"/>
      <c r="B33" s="36">
        <v>33903500</v>
      </c>
      <c r="C33" s="44" t="s">
        <v>77</v>
      </c>
      <c r="D33" s="77" t="s">
        <v>27</v>
      </c>
      <c r="E33" s="77"/>
      <c r="F33" s="78" t="s">
        <v>27</v>
      </c>
      <c r="G33" s="78"/>
      <c r="H33" s="78"/>
      <c r="I33" s="78"/>
      <c r="J33" s="51">
        <v>412000</v>
      </c>
      <c r="K33" s="19"/>
      <c r="L33" s="19"/>
      <c r="M33" s="19"/>
      <c r="N33" s="19"/>
      <c r="O33" s="19"/>
      <c r="P33" s="19"/>
      <c r="Q33" s="4"/>
      <c r="R33" s="19"/>
      <c r="S33" s="4"/>
      <c r="T33" s="11"/>
    </row>
    <row r="34" spans="1:20" ht="23.25" customHeight="1">
      <c r="A34" s="8"/>
      <c r="B34" s="36">
        <v>33903600</v>
      </c>
      <c r="C34" s="44" t="s">
        <v>78</v>
      </c>
      <c r="D34" s="77" t="s">
        <v>27</v>
      </c>
      <c r="E34" s="77"/>
      <c r="F34" s="78" t="s">
        <v>27</v>
      </c>
      <c r="G34" s="78"/>
      <c r="H34" s="78"/>
      <c r="I34" s="78"/>
      <c r="J34" s="55">
        <v>130000</v>
      </c>
      <c r="K34" s="19"/>
      <c r="L34" s="19"/>
      <c r="M34" s="19"/>
      <c r="N34" s="19"/>
      <c r="O34" s="19"/>
      <c r="P34" s="19"/>
      <c r="Q34" s="4"/>
      <c r="R34" s="19"/>
      <c r="S34" s="4"/>
      <c r="T34" s="11"/>
    </row>
    <row r="35" spans="1:20" ht="23.25" customHeight="1">
      <c r="A35" s="8"/>
      <c r="B35" s="36">
        <v>33903900</v>
      </c>
      <c r="C35" s="44" t="s">
        <v>79</v>
      </c>
      <c r="D35" s="77" t="s">
        <v>27</v>
      </c>
      <c r="E35" s="77"/>
      <c r="F35" s="78" t="s">
        <v>27</v>
      </c>
      <c r="G35" s="78"/>
      <c r="H35" s="78"/>
      <c r="I35" s="78"/>
      <c r="J35" s="55">
        <v>400000</v>
      </c>
      <c r="K35" s="19"/>
      <c r="L35" s="19"/>
      <c r="M35" s="19"/>
      <c r="N35" s="19"/>
      <c r="O35" s="19"/>
      <c r="P35" s="19"/>
      <c r="Q35" s="4"/>
      <c r="R35" s="19"/>
      <c r="S35" s="4"/>
      <c r="T35" s="11"/>
    </row>
    <row r="36" spans="1:20" ht="23.25" customHeight="1">
      <c r="A36" s="8"/>
      <c r="B36" s="44">
        <v>33904000</v>
      </c>
      <c r="C36" s="44" t="s">
        <v>92</v>
      </c>
      <c r="D36" s="77" t="s">
        <v>27</v>
      </c>
      <c r="E36" s="77"/>
      <c r="F36" s="78" t="s">
        <v>27</v>
      </c>
      <c r="G36" s="78"/>
      <c r="H36" s="78"/>
      <c r="I36" s="78"/>
      <c r="J36" s="51">
        <v>150000</v>
      </c>
      <c r="K36" s="19"/>
      <c r="L36" s="19"/>
      <c r="M36" s="19"/>
      <c r="N36" s="19"/>
      <c r="O36" s="19"/>
      <c r="P36" s="19"/>
      <c r="Q36" s="4"/>
      <c r="R36" s="19"/>
      <c r="S36" s="4"/>
      <c r="T36" s="11"/>
    </row>
    <row r="37" spans="1:20" ht="23.25" customHeight="1">
      <c r="A37" s="8"/>
      <c r="B37" s="36">
        <v>33904600</v>
      </c>
      <c r="C37" s="44" t="s">
        <v>80</v>
      </c>
      <c r="D37" s="77" t="s">
        <v>27</v>
      </c>
      <c r="E37" s="77"/>
      <c r="F37" s="78" t="s">
        <v>27</v>
      </c>
      <c r="G37" s="78"/>
      <c r="H37" s="78"/>
      <c r="I37" s="78"/>
      <c r="J37" s="51">
        <v>32000</v>
      </c>
      <c r="K37" s="19"/>
      <c r="L37" s="19"/>
      <c r="M37" s="19"/>
      <c r="N37" s="19"/>
      <c r="O37" s="19"/>
      <c r="P37" s="19"/>
      <c r="Q37" s="4"/>
      <c r="R37" s="19"/>
      <c r="S37" s="4"/>
      <c r="T37" s="11"/>
    </row>
    <row r="38" spans="1:20" ht="23.25" customHeight="1">
      <c r="A38" s="8"/>
      <c r="B38" s="36">
        <v>33904900</v>
      </c>
      <c r="C38" s="44" t="s">
        <v>81</v>
      </c>
      <c r="D38" s="77" t="s">
        <v>27</v>
      </c>
      <c r="E38" s="77"/>
      <c r="F38" s="78" t="s">
        <v>27</v>
      </c>
      <c r="G38" s="78"/>
      <c r="H38" s="78"/>
      <c r="I38" s="78"/>
      <c r="J38" s="51">
        <v>21000</v>
      </c>
      <c r="K38" s="19"/>
      <c r="L38" s="19"/>
      <c r="M38" s="19"/>
      <c r="N38" s="19"/>
      <c r="O38" s="19"/>
      <c r="P38" s="19"/>
      <c r="Q38" s="4"/>
      <c r="R38" s="19"/>
      <c r="S38" s="4"/>
      <c r="T38" s="11"/>
    </row>
    <row r="39" spans="1:20" ht="23.25" customHeight="1">
      <c r="A39" s="8"/>
      <c r="B39" s="36">
        <v>44905200</v>
      </c>
      <c r="C39" s="44" t="s">
        <v>82</v>
      </c>
      <c r="D39" s="77" t="s">
        <v>27</v>
      </c>
      <c r="E39" s="77"/>
      <c r="F39" s="78" t="s">
        <v>27</v>
      </c>
      <c r="G39" s="78"/>
      <c r="H39" s="78"/>
      <c r="I39" s="78"/>
      <c r="J39" s="51">
        <v>50000</v>
      </c>
      <c r="K39" s="19"/>
      <c r="L39" s="19"/>
      <c r="M39" s="19"/>
      <c r="N39" s="19"/>
      <c r="O39" s="19"/>
      <c r="P39" s="19"/>
      <c r="Q39" s="4"/>
      <c r="R39" s="19"/>
      <c r="S39" s="4"/>
      <c r="T39" s="11"/>
    </row>
    <row r="40" spans="1:20" ht="12.75">
      <c r="A40" s="8"/>
      <c r="B40" s="4"/>
      <c r="C40" s="4"/>
      <c r="D40" s="4"/>
      <c r="E40" s="4"/>
      <c r="F40" s="4"/>
      <c r="G40" s="9" t="s">
        <v>14</v>
      </c>
      <c r="H40" s="9"/>
      <c r="I40" s="9"/>
      <c r="J40" s="53">
        <f>SUM(J27:J39)</f>
        <v>3109000</v>
      </c>
      <c r="K40" s="20"/>
      <c r="L40" s="20"/>
      <c r="M40" s="20"/>
      <c r="N40" s="20"/>
      <c r="O40" s="20"/>
      <c r="P40" s="20"/>
      <c r="Q40" s="9"/>
      <c r="R40" s="20"/>
      <c r="S40" s="4"/>
      <c r="T40" s="11"/>
    </row>
    <row r="41" spans="1:20" ht="13.5" thickBot="1">
      <c r="A41" s="21"/>
      <c r="B41" s="22"/>
      <c r="C41" s="22"/>
      <c r="D41" s="22"/>
      <c r="E41" s="22"/>
      <c r="F41" s="22"/>
      <c r="G41" s="23" t="s">
        <v>15</v>
      </c>
      <c r="H41" s="23"/>
      <c r="I41" s="23"/>
      <c r="J41" s="54">
        <f>J40</f>
        <v>3109000</v>
      </c>
      <c r="K41" s="24"/>
      <c r="L41" s="24"/>
      <c r="M41" s="24"/>
      <c r="N41" s="24"/>
      <c r="O41" s="24"/>
      <c r="P41" s="24"/>
      <c r="Q41" s="23"/>
      <c r="R41" s="24"/>
      <c r="S41" s="22"/>
      <c r="T41" s="25"/>
    </row>
    <row r="42" spans="1:20" ht="12.75">
      <c r="A42" s="4"/>
      <c r="B42" s="4"/>
      <c r="C42" s="4"/>
      <c r="D42" s="4"/>
      <c r="E42" s="4"/>
      <c r="F42" s="4"/>
      <c r="G42" s="9"/>
      <c r="H42" s="9"/>
      <c r="I42" s="9"/>
      <c r="J42" s="20"/>
      <c r="K42" s="20"/>
      <c r="L42" s="20"/>
      <c r="M42" s="20"/>
      <c r="N42" s="20"/>
      <c r="O42" s="20"/>
      <c r="P42" s="20"/>
      <c r="Q42" s="9"/>
      <c r="R42" s="20"/>
      <c r="S42" s="4"/>
      <c r="T42" s="4"/>
    </row>
    <row r="43" ht="13.5" thickBot="1"/>
    <row r="44" spans="1:20" ht="12.75">
      <c r="A44" s="5"/>
      <c r="B44" s="6" t="s">
        <v>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</row>
    <row r="45" spans="1:20" ht="12.75">
      <c r="A45" s="8"/>
      <c r="B45" s="4" t="s">
        <v>2</v>
      </c>
      <c r="C45" s="49">
        <v>3002</v>
      </c>
      <c r="D45" s="4" t="s">
        <v>3</v>
      </c>
      <c r="E45" s="40" t="s">
        <v>38</v>
      </c>
      <c r="F45" s="47"/>
      <c r="G45" s="47"/>
      <c r="H45" s="47"/>
      <c r="I45" s="47"/>
      <c r="J45" s="47"/>
      <c r="K45" s="47"/>
      <c r="L45" s="47"/>
      <c r="N45" s="4"/>
      <c r="O45" s="4"/>
      <c r="P45" s="9" t="s">
        <v>100</v>
      </c>
      <c r="Q45" s="4"/>
      <c r="R45" s="4"/>
      <c r="S45" s="4"/>
      <c r="T45" s="11"/>
    </row>
    <row r="46" spans="1:20" ht="12.7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"/>
    </row>
    <row r="47" spans="1:20" ht="12.75">
      <c r="A47" s="8"/>
      <c r="B47" s="12" t="s">
        <v>4</v>
      </c>
      <c r="C47" s="10" t="s">
        <v>32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1"/>
    </row>
    <row r="48" spans="1:20" ht="12.7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1"/>
    </row>
    <row r="49" spans="1:20" ht="12.75">
      <c r="A49" s="8"/>
      <c r="B49" s="12" t="s">
        <v>5</v>
      </c>
      <c r="C49" s="85" t="s">
        <v>31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4"/>
      <c r="R49" s="4"/>
      <c r="S49" s="4"/>
      <c r="T49" s="11"/>
    </row>
    <row r="50" spans="1:20" ht="12.75">
      <c r="A50" s="8"/>
      <c r="B50" s="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"/>
      <c r="R50" s="4"/>
      <c r="S50" s="4"/>
      <c r="T50" s="11"/>
    </row>
    <row r="51" spans="1:20" ht="12.75">
      <c r="A51" s="8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11"/>
    </row>
    <row r="52" spans="1:20" ht="12.75">
      <c r="A52" s="8"/>
      <c r="B52" s="38" t="s">
        <v>21</v>
      </c>
      <c r="C52" s="9" t="s">
        <v>20</v>
      </c>
      <c r="D52" s="4"/>
      <c r="E52" s="4"/>
      <c r="F52" s="4"/>
      <c r="G52" s="4"/>
      <c r="H52" s="4"/>
      <c r="I52" s="4"/>
      <c r="J52" s="50" t="s">
        <v>22</v>
      </c>
      <c r="K52" s="15"/>
      <c r="L52" s="9" t="s">
        <v>20</v>
      </c>
      <c r="M52" s="4"/>
      <c r="N52" s="4"/>
      <c r="O52" s="4"/>
      <c r="P52" s="4"/>
      <c r="Q52" s="4"/>
      <c r="R52" s="4"/>
      <c r="S52" s="4"/>
      <c r="T52" s="11"/>
    </row>
    <row r="53" spans="1:20" ht="12.75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1"/>
    </row>
    <row r="54" spans="1:20" ht="12.75">
      <c r="A54" s="8"/>
      <c r="B54" s="16"/>
      <c r="C54" s="9"/>
      <c r="D54" s="4"/>
      <c r="E54" s="4"/>
      <c r="F54" s="82"/>
      <c r="G54" s="82"/>
      <c r="H54" s="82"/>
      <c r="I54" s="9"/>
      <c r="J54" s="10"/>
      <c r="K54" s="9"/>
      <c r="L54" s="10"/>
      <c r="M54" s="9"/>
      <c r="N54" s="10"/>
      <c r="O54" s="9"/>
      <c r="P54" s="10"/>
      <c r="Q54" s="9"/>
      <c r="R54" s="10"/>
      <c r="S54" s="29"/>
      <c r="T54" s="11"/>
    </row>
    <row r="55" spans="1:20" ht="12.75">
      <c r="A55" s="8"/>
      <c r="B55" s="16"/>
      <c r="C55" s="9"/>
      <c r="D55" s="4"/>
      <c r="E55" s="4"/>
      <c r="F55" s="16"/>
      <c r="G55" s="16"/>
      <c r="H55" s="16"/>
      <c r="I55" s="9"/>
      <c r="J55" s="10"/>
      <c r="K55" s="17"/>
      <c r="L55" s="10"/>
      <c r="M55" s="18"/>
      <c r="N55" s="10"/>
      <c r="O55" s="18"/>
      <c r="P55" s="10"/>
      <c r="Q55" s="18"/>
      <c r="R55" s="10"/>
      <c r="S55" s="4"/>
      <c r="T55" s="11"/>
    </row>
    <row r="56" spans="1:20" s="30" customFormat="1" ht="12.75">
      <c r="A56" s="31"/>
      <c r="B56" s="81" t="s">
        <v>7</v>
      </c>
      <c r="C56" s="81"/>
      <c r="D56" s="81"/>
      <c r="E56" s="81"/>
      <c r="F56" s="81" t="s">
        <v>8</v>
      </c>
      <c r="G56" s="81"/>
      <c r="H56" s="81"/>
      <c r="I56" s="81"/>
      <c r="J56" s="81"/>
      <c r="K56" s="17"/>
      <c r="L56" s="9" t="s">
        <v>10</v>
      </c>
      <c r="M56" s="18"/>
      <c r="N56" s="9"/>
      <c r="O56" s="18"/>
      <c r="P56" s="9"/>
      <c r="Q56" s="18"/>
      <c r="R56" s="9"/>
      <c r="S56" s="9"/>
      <c r="T56" s="32"/>
    </row>
    <row r="57" spans="1:20" ht="12.75">
      <c r="A57" s="8"/>
      <c r="B57" s="79" t="s">
        <v>16</v>
      </c>
      <c r="C57" s="79"/>
      <c r="D57" s="79"/>
      <c r="E57" s="79"/>
      <c r="F57" s="80" t="s">
        <v>40</v>
      </c>
      <c r="G57" s="80"/>
      <c r="H57" s="80"/>
      <c r="I57" s="80"/>
      <c r="J57" s="80"/>
      <c r="K57" s="17"/>
      <c r="L57" s="40" t="s">
        <v>13</v>
      </c>
      <c r="M57" s="18"/>
      <c r="N57" s="40" t="s">
        <v>24</v>
      </c>
      <c r="O57" s="42"/>
      <c r="P57" s="9"/>
      <c r="Q57" s="18"/>
      <c r="R57" s="10"/>
      <c r="S57" s="4"/>
      <c r="T57" s="11"/>
    </row>
    <row r="58" spans="1:20" ht="12.75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1"/>
    </row>
    <row r="59" spans="1:20" ht="12.75">
      <c r="A59" s="31"/>
      <c r="B59" s="9" t="s">
        <v>6</v>
      </c>
      <c r="C59" s="9"/>
      <c r="D59" s="81" t="s">
        <v>26</v>
      </c>
      <c r="E59" s="81"/>
      <c r="F59" s="81" t="s">
        <v>25</v>
      </c>
      <c r="G59" s="81"/>
      <c r="H59" s="81"/>
      <c r="I59" s="9"/>
      <c r="J59" s="9" t="s">
        <v>33</v>
      </c>
      <c r="K59" s="9"/>
      <c r="L59" s="9"/>
      <c r="M59" s="9"/>
      <c r="N59" s="9"/>
      <c r="O59" s="9"/>
      <c r="P59" s="9"/>
      <c r="Q59" s="9"/>
      <c r="R59" s="9"/>
      <c r="S59" s="9"/>
      <c r="T59" s="32"/>
    </row>
    <row r="60" spans="1:20" ht="12.75">
      <c r="A60" s="8"/>
      <c r="B60" s="4"/>
      <c r="C60" s="4"/>
      <c r="F60" s="4"/>
      <c r="G60" s="4"/>
      <c r="H60" s="4"/>
      <c r="I60" s="4"/>
      <c r="J60" s="52"/>
      <c r="K60" s="4"/>
      <c r="L60" s="4"/>
      <c r="M60" s="4"/>
      <c r="N60" s="4"/>
      <c r="O60" s="4"/>
      <c r="P60" s="4"/>
      <c r="Q60" s="4"/>
      <c r="R60" s="4"/>
      <c r="S60" s="4"/>
      <c r="T60" s="11"/>
    </row>
    <row r="61" spans="1:20" ht="12.75">
      <c r="A61" s="8"/>
      <c r="B61" s="36">
        <v>31900100</v>
      </c>
      <c r="C61" s="4" t="s">
        <v>83</v>
      </c>
      <c r="D61" s="83" t="s">
        <v>27</v>
      </c>
      <c r="E61" s="83"/>
      <c r="F61" s="83" t="s">
        <v>27</v>
      </c>
      <c r="G61" s="83"/>
      <c r="H61" s="83"/>
      <c r="I61" s="4"/>
      <c r="J61" s="51">
        <v>1657000</v>
      </c>
      <c r="K61" s="19"/>
      <c r="L61" s="19"/>
      <c r="M61" s="19"/>
      <c r="N61" s="19"/>
      <c r="O61" s="19"/>
      <c r="P61" s="19"/>
      <c r="Q61" s="4"/>
      <c r="R61" s="19"/>
      <c r="S61" s="4"/>
      <c r="T61" s="11"/>
    </row>
    <row r="62" spans="1:20" ht="12.75">
      <c r="A62" s="8"/>
      <c r="B62" s="36">
        <v>31900300</v>
      </c>
      <c r="C62" s="4" t="s">
        <v>84</v>
      </c>
      <c r="D62" s="83" t="s">
        <v>27</v>
      </c>
      <c r="E62" s="83"/>
      <c r="F62" s="83" t="s">
        <v>27</v>
      </c>
      <c r="G62" s="83"/>
      <c r="H62" s="83"/>
      <c r="I62" s="4"/>
      <c r="J62" s="51">
        <v>785404.76</v>
      </c>
      <c r="K62" s="19"/>
      <c r="L62" s="19"/>
      <c r="M62" s="19"/>
      <c r="N62" s="19"/>
      <c r="O62" s="19"/>
      <c r="P62" s="19"/>
      <c r="Q62" s="4"/>
      <c r="R62" s="19"/>
      <c r="S62" s="4"/>
      <c r="T62" s="11"/>
    </row>
    <row r="63" spans="1:20" ht="12.75">
      <c r="A63" s="8"/>
      <c r="B63" s="36">
        <v>33903900</v>
      </c>
      <c r="C63" s="44" t="s">
        <v>79</v>
      </c>
      <c r="D63" s="83" t="s">
        <v>27</v>
      </c>
      <c r="E63" s="83"/>
      <c r="F63" s="83" t="s">
        <v>27</v>
      </c>
      <c r="G63" s="83"/>
      <c r="H63" s="83"/>
      <c r="I63" s="4"/>
      <c r="J63" s="51">
        <v>2000</v>
      </c>
      <c r="K63" s="19"/>
      <c r="L63" s="19"/>
      <c r="M63" s="19"/>
      <c r="N63" s="19"/>
      <c r="O63" s="19"/>
      <c r="P63" s="19"/>
      <c r="Q63" s="4"/>
      <c r="R63" s="19"/>
      <c r="S63" s="4"/>
      <c r="T63" s="11"/>
    </row>
    <row r="64" spans="1:20" ht="12.75">
      <c r="A64" s="8"/>
      <c r="B64" s="36">
        <v>33919300</v>
      </c>
      <c r="C64" s="44" t="s">
        <v>85</v>
      </c>
      <c r="D64" s="83" t="s">
        <v>27</v>
      </c>
      <c r="E64" s="83"/>
      <c r="F64" s="83" t="s">
        <v>27</v>
      </c>
      <c r="G64" s="83"/>
      <c r="H64" s="83"/>
      <c r="I64" s="4"/>
      <c r="J64" s="51">
        <v>103000</v>
      </c>
      <c r="K64" s="19"/>
      <c r="L64" s="19"/>
      <c r="M64" s="19"/>
      <c r="N64" s="19"/>
      <c r="O64" s="19"/>
      <c r="P64" s="19"/>
      <c r="Q64" s="4"/>
      <c r="R64" s="19"/>
      <c r="S64" s="4"/>
      <c r="T64" s="11"/>
    </row>
    <row r="65" spans="1:20" ht="12.75">
      <c r="A65" s="8"/>
      <c r="B65" s="41">
        <v>33204100</v>
      </c>
      <c r="C65" s="44" t="s">
        <v>89</v>
      </c>
      <c r="D65" s="83" t="s">
        <v>27</v>
      </c>
      <c r="E65" s="83"/>
      <c r="F65" s="83" t="s">
        <v>27</v>
      </c>
      <c r="G65" s="83"/>
      <c r="H65" s="83"/>
      <c r="I65" s="4"/>
      <c r="J65" s="51">
        <v>50000</v>
      </c>
      <c r="K65" s="19"/>
      <c r="L65" s="19"/>
      <c r="M65" s="19"/>
      <c r="N65" s="19"/>
      <c r="O65" s="19"/>
      <c r="P65" s="19"/>
      <c r="Q65" s="4"/>
      <c r="R65" s="19"/>
      <c r="S65" s="4"/>
      <c r="T65" s="11"/>
    </row>
    <row r="66" spans="1:20" ht="12.75">
      <c r="A66" s="8"/>
      <c r="B66" s="4"/>
      <c r="C66" s="4"/>
      <c r="D66" s="4"/>
      <c r="E66" s="4"/>
      <c r="F66" s="4"/>
      <c r="G66" s="9" t="s">
        <v>14</v>
      </c>
      <c r="H66" s="9"/>
      <c r="I66" s="9"/>
      <c r="J66" s="53">
        <f>SUM(J61:J65)</f>
        <v>2597404.76</v>
      </c>
      <c r="K66" s="20"/>
      <c r="L66" s="20"/>
      <c r="M66" s="20"/>
      <c r="N66" s="20"/>
      <c r="O66" s="20"/>
      <c r="P66" s="20"/>
      <c r="Q66" s="9"/>
      <c r="R66" s="20"/>
      <c r="S66" s="4"/>
      <c r="T66" s="11"/>
    </row>
    <row r="67" spans="1:20" ht="13.5" thickBot="1">
      <c r="A67" s="21"/>
      <c r="B67" s="22"/>
      <c r="C67" s="22"/>
      <c r="D67" s="22"/>
      <c r="E67" s="22"/>
      <c r="F67" s="22"/>
      <c r="G67" s="23" t="s">
        <v>15</v>
      </c>
      <c r="H67" s="23"/>
      <c r="I67" s="23"/>
      <c r="J67" s="54">
        <f>J66</f>
        <v>2597404.76</v>
      </c>
      <c r="K67" s="24"/>
      <c r="L67" s="24"/>
      <c r="M67" s="24"/>
      <c r="N67" s="24"/>
      <c r="O67" s="24"/>
      <c r="P67" s="24"/>
      <c r="Q67" s="23"/>
      <c r="R67" s="24"/>
      <c r="S67" s="22"/>
      <c r="T67" s="25"/>
    </row>
    <row r="68" spans="1:20" ht="12.75">
      <c r="A68" s="4"/>
      <c r="B68" s="4"/>
      <c r="C68" s="4"/>
      <c r="D68" s="4"/>
      <c r="E68" s="4"/>
      <c r="F68" s="4"/>
      <c r="G68" s="9"/>
      <c r="H68" s="9"/>
      <c r="I68" s="9"/>
      <c r="J68" s="20"/>
      <c r="K68" s="20"/>
      <c r="L68" s="20"/>
      <c r="M68" s="20"/>
      <c r="N68" s="20"/>
      <c r="O68" s="20"/>
      <c r="P68" s="20"/>
      <c r="Q68" s="9"/>
      <c r="R68" s="20"/>
      <c r="S68" s="4"/>
      <c r="T68" s="4"/>
    </row>
    <row r="69" ht="13.5" thickBot="1"/>
    <row r="70" spans="1:20" ht="12.75">
      <c r="A70" s="5"/>
      <c r="B70" s="6" t="s">
        <v>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</row>
    <row r="71" spans="1:20" ht="12.75">
      <c r="A71" s="8"/>
      <c r="B71" s="4" t="s">
        <v>2</v>
      </c>
      <c r="C71" s="49">
        <v>3002</v>
      </c>
      <c r="D71" s="4" t="s">
        <v>3</v>
      </c>
      <c r="E71" s="40" t="s">
        <v>38</v>
      </c>
      <c r="F71" s="47"/>
      <c r="G71" s="47"/>
      <c r="H71" s="47"/>
      <c r="I71" s="47"/>
      <c r="J71" s="47"/>
      <c r="K71" s="47"/>
      <c r="L71" s="47"/>
      <c r="N71" s="4"/>
      <c r="O71" s="4"/>
      <c r="P71" s="9" t="s">
        <v>100</v>
      </c>
      <c r="Q71" s="4"/>
      <c r="R71" s="4"/>
      <c r="S71" s="4"/>
      <c r="T71" s="11"/>
    </row>
    <row r="72" spans="1:20" ht="12.75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1"/>
    </row>
    <row r="73" spans="1:20" ht="12.75">
      <c r="A73" s="8"/>
      <c r="B73" s="12" t="s">
        <v>4</v>
      </c>
      <c r="C73" s="10" t="s">
        <v>32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1"/>
    </row>
    <row r="74" spans="1:20" ht="12.75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1"/>
    </row>
    <row r="75" spans="1:20" ht="12.75">
      <c r="A75" s="8"/>
      <c r="B75" s="12" t="s">
        <v>5</v>
      </c>
      <c r="C75" s="85" t="s">
        <v>31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4"/>
      <c r="R75" s="4"/>
      <c r="S75" s="4"/>
      <c r="T75" s="11"/>
    </row>
    <row r="76" spans="1:20" ht="12.75">
      <c r="A76" s="8"/>
      <c r="B76" s="4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4"/>
      <c r="R76" s="4"/>
      <c r="S76" s="4"/>
      <c r="T76" s="11"/>
    </row>
    <row r="77" spans="1:20" ht="12.75">
      <c r="A77" s="8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4"/>
      <c r="R77" s="4"/>
      <c r="S77" s="4"/>
      <c r="T77" s="11"/>
    </row>
    <row r="78" spans="1:20" ht="12.75">
      <c r="A78" s="8"/>
      <c r="B78" s="38" t="s">
        <v>21</v>
      </c>
      <c r="C78" s="9" t="s">
        <v>20</v>
      </c>
      <c r="D78" s="4"/>
      <c r="E78" s="4"/>
      <c r="F78" s="4"/>
      <c r="G78" s="4"/>
      <c r="H78" s="4"/>
      <c r="I78" s="4"/>
      <c r="J78" s="50" t="s">
        <v>22</v>
      </c>
      <c r="K78" s="15"/>
      <c r="L78" s="9" t="s">
        <v>20</v>
      </c>
      <c r="M78" s="4"/>
      <c r="N78" s="4"/>
      <c r="O78" s="4"/>
      <c r="P78" s="4"/>
      <c r="Q78" s="4"/>
      <c r="R78" s="4"/>
      <c r="S78" s="4"/>
      <c r="T78" s="11"/>
    </row>
    <row r="79" spans="1:20" ht="12.75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1"/>
    </row>
    <row r="80" spans="1:20" ht="12.75">
      <c r="A80" s="8"/>
      <c r="B80" s="16"/>
      <c r="C80" s="9"/>
      <c r="D80" s="4"/>
      <c r="E80" s="4"/>
      <c r="F80" s="82"/>
      <c r="G80" s="82"/>
      <c r="H80" s="82"/>
      <c r="I80" s="9"/>
      <c r="J80" s="10"/>
      <c r="K80" s="28"/>
      <c r="L80" s="10"/>
      <c r="M80" s="28"/>
      <c r="N80" s="10"/>
      <c r="O80" s="28"/>
      <c r="P80" s="10"/>
      <c r="Q80" s="28"/>
      <c r="R80" s="10"/>
      <c r="S80" s="29"/>
      <c r="T80" s="11"/>
    </row>
    <row r="81" spans="1:20" ht="12.75">
      <c r="A81" s="8"/>
      <c r="B81" s="16"/>
      <c r="C81" s="9"/>
      <c r="D81" s="4"/>
      <c r="E81" s="4"/>
      <c r="F81" s="16"/>
      <c r="G81" s="16"/>
      <c r="H81" s="16"/>
      <c r="I81" s="9"/>
      <c r="J81" s="10"/>
      <c r="K81" s="17"/>
      <c r="L81" s="10"/>
      <c r="M81" s="18"/>
      <c r="N81" s="10"/>
      <c r="O81" s="18"/>
      <c r="P81" s="10"/>
      <c r="Q81" s="18"/>
      <c r="R81" s="10"/>
      <c r="S81" s="4"/>
      <c r="T81" s="11"/>
    </row>
    <row r="82" spans="1:20" s="30" customFormat="1" ht="12.75">
      <c r="A82" s="31"/>
      <c r="B82" s="81" t="s">
        <v>7</v>
      </c>
      <c r="C82" s="81"/>
      <c r="D82" s="81"/>
      <c r="E82" s="81"/>
      <c r="F82" s="81" t="s">
        <v>8</v>
      </c>
      <c r="G82" s="81"/>
      <c r="H82" s="81"/>
      <c r="I82" s="81"/>
      <c r="J82" s="81"/>
      <c r="K82" s="17"/>
      <c r="L82" s="9" t="s">
        <v>10</v>
      </c>
      <c r="M82" s="18"/>
      <c r="N82" s="9"/>
      <c r="O82" s="18"/>
      <c r="P82" s="9"/>
      <c r="Q82" s="18"/>
      <c r="R82" s="9"/>
      <c r="S82" s="9"/>
      <c r="T82" s="32"/>
    </row>
    <row r="83" spans="1:20" ht="12.75">
      <c r="A83" s="8"/>
      <c r="B83" s="79" t="s">
        <v>16</v>
      </c>
      <c r="C83" s="79"/>
      <c r="D83" s="79"/>
      <c r="E83" s="79"/>
      <c r="F83" s="80" t="s">
        <v>36</v>
      </c>
      <c r="G83" s="80"/>
      <c r="H83" s="80"/>
      <c r="I83" s="80"/>
      <c r="J83" s="80"/>
      <c r="K83" s="17"/>
      <c r="L83" s="40" t="s">
        <v>13</v>
      </c>
      <c r="M83" s="18"/>
      <c r="N83" s="40" t="s">
        <v>24</v>
      </c>
      <c r="O83" s="42"/>
      <c r="P83" s="9"/>
      <c r="Q83" s="18"/>
      <c r="R83" s="10"/>
      <c r="S83" s="4"/>
      <c r="T83" s="11"/>
    </row>
    <row r="84" spans="1:20" ht="12.75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1"/>
    </row>
    <row r="85" spans="1:20" ht="12.75">
      <c r="A85" s="31"/>
      <c r="B85" s="9" t="s">
        <v>6</v>
      </c>
      <c r="C85" s="9"/>
      <c r="D85" s="81" t="s">
        <v>26</v>
      </c>
      <c r="E85" s="81"/>
      <c r="F85" s="81" t="s">
        <v>25</v>
      </c>
      <c r="G85" s="81"/>
      <c r="H85" s="81"/>
      <c r="I85" s="9"/>
      <c r="J85" s="9" t="s">
        <v>33</v>
      </c>
      <c r="K85" s="9"/>
      <c r="L85" s="9"/>
      <c r="M85" s="9"/>
      <c r="N85" s="9"/>
      <c r="O85" s="9"/>
      <c r="P85" s="9"/>
      <c r="Q85" s="9"/>
      <c r="R85" s="9"/>
      <c r="S85" s="9"/>
      <c r="T85" s="32"/>
    </row>
    <row r="86" spans="1:20" ht="12.75">
      <c r="A86" s="8"/>
      <c r="B86" s="4"/>
      <c r="C86" s="4"/>
      <c r="F86" s="4"/>
      <c r="G86" s="4"/>
      <c r="H86" s="4"/>
      <c r="I86" s="4"/>
      <c r="J86" s="52"/>
      <c r="K86" s="4"/>
      <c r="L86" s="4"/>
      <c r="M86" s="4"/>
      <c r="N86" s="4"/>
      <c r="O86" s="4"/>
      <c r="P86" s="4"/>
      <c r="Q86" s="4"/>
      <c r="R86" s="4"/>
      <c r="S86" s="4"/>
      <c r="T86" s="11"/>
    </row>
    <row r="87" spans="1:20" ht="12.75">
      <c r="A87" s="8"/>
      <c r="B87" s="36">
        <v>31909100</v>
      </c>
      <c r="C87" s="4" t="s">
        <v>86</v>
      </c>
      <c r="D87" s="83" t="s">
        <v>27</v>
      </c>
      <c r="E87" s="83"/>
      <c r="F87" s="83" t="s">
        <v>27</v>
      </c>
      <c r="G87" s="83"/>
      <c r="H87" s="83"/>
      <c r="I87" s="4"/>
      <c r="J87" s="51">
        <v>310000</v>
      </c>
      <c r="K87" s="19"/>
      <c r="L87" s="19"/>
      <c r="M87" s="19"/>
      <c r="N87" s="19"/>
      <c r="O87" s="19"/>
      <c r="P87" s="19"/>
      <c r="Q87" s="4"/>
      <c r="R87" s="19"/>
      <c r="S87" s="4"/>
      <c r="T87" s="11"/>
    </row>
    <row r="88" spans="1:20" ht="12.75">
      <c r="A88" s="8"/>
      <c r="B88" s="36"/>
      <c r="C88" s="4"/>
      <c r="D88" s="83"/>
      <c r="E88" s="83"/>
      <c r="F88" s="83"/>
      <c r="G88" s="83"/>
      <c r="H88" s="83"/>
      <c r="I88" s="4"/>
      <c r="J88" s="52"/>
      <c r="K88" s="19"/>
      <c r="L88" s="19"/>
      <c r="M88" s="19"/>
      <c r="N88" s="19"/>
      <c r="O88" s="19"/>
      <c r="P88" s="19"/>
      <c r="Q88" s="4"/>
      <c r="R88" s="19"/>
      <c r="S88" s="4"/>
      <c r="T88" s="11"/>
    </row>
    <row r="89" spans="1:20" ht="12.75">
      <c r="A89" s="8"/>
      <c r="B89" s="4"/>
      <c r="C89" s="4"/>
      <c r="D89" s="4"/>
      <c r="E89" s="4"/>
      <c r="F89" s="4"/>
      <c r="G89" s="9" t="s">
        <v>14</v>
      </c>
      <c r="H89" s="9"/>
      <c r="I89" s="9"/>
      <c r="J89" s="53">
        <f>SUM(J87:J88)</f>
        <v>310000</v>
      </c>
      <c r="K89" s="20"/>
      <c r="L89" s="20"/>
      <c r="M89" s="20"/>
      <c r="N89" s="20"/>
      <c r="O89" s="20"/>
      <c r="P89" s="20"/>
      <c r="Q89" s="9"/>
      <c r="R89" s="20"/>
      <c r="S89" s="4"/>
      <c r="T89" s="11"/>
    </row>
    <row r="90" spans="1:20" ht="13.5" thickBot="1">
      <c r="A90" s="21"/>
      <c r="B90" s="22"/>
      <c r="C90" s="22"/>
      <c r="D90" s="22"/>
      <c r="E90" s="22"/>
      <c r="F90" s="22"/>
      <c r="G90" s="23" t="s">
        <v>15</v>
      </c>
      <c r="H90" s="23"/>
      <c r="I90" s="23"/>
      <c r="J90" s="54">
        <f>J89</f>
        <v>310000</v>
      </c>
      <c r="K90" s="24"/>
      <c r="L90" s="24"/>
      <c r="M90" s="24"/>
      <c r="N90" s="24"/>
      <c r="O90" s="24"/>
      <c r="P90" s="24"/>
      <c r="Q90" s="23"/>
      <c r="R90" s="24"/>
      <c r="S90" s="22"/>
      <c r="T90" s="25"/>
    </row>
    <row r="91" spans="1:20" ht="12.75">
      <c r="A91" s="8"/>
      <c r="B91" s="4"/>
      <c r="C91" s="4"/>
      <c r="D91" s="4"/>
      <c r="E91" s="4"/>
      <c r="F91" s="4"/>
      <c r="G91" s="9"/>
      <c r="H91" s="9"/>
      <c r="I91" s="9"/>
      <c r="J91" s="20"/>
      <c r="K91" s="20"/>
      <c r="L91" s="20"/>
      <c r="M91" s="20"/>
      <c r="N91" s="20"/>
      <c r="O91" s="20"/>
      <c r="P91" s="20"/>
      <c r="Q91" s="9"/>
      <c r="R91" s="20"/>
      <c r="S91" s="4"/>
      <c r="T91" s="11"/>
    </row>
    <row r="92" spans="1:20" ht="13.5" thickBot="1">
      <c r="A92" s="8"/>
      <c r="B92" s="4"/>
      <c r="C92" s="4"/>
      <c r="D92" s="4"/>
      <c r="E92" s="4"/>
      <c r="F92" s="4"/>
      <c r="G92" s="9"/>
      <c r="H92" s="9"/>
      <c r="I92" s="9"/>
      <c r="J92" s="20"/>
      <c r="K92" s="20"/>
      <c r="L92" s="20"/>
      <c r="M92" s="20"/>
      <c r="N92" s="20"/>
      <c r="O92" s="20"/>
      <c r="P92" s="20"/>
      <c r="Q92" s="9"/>
      <c r="R92" s="20"/>
      <c r="S92" s="4"/>
      <c r="T92" s="11"/>
    </row>
    <row r="93" spans="1:20" ht="12.75">
      <c r="A93" s="5"/>
      <c r="B93" s="6" t="s">
        <v>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</row>
    <row r="94" spans="1:20" ht="12.75">
      <c r="A94" s="8"/>
      <c r="B94" s="4" t="s">
        <v>2</v>
      </c>
      <c r="C94" s="49">
        <v>3003</v>
      </c>
      <c r="D94" s="4" t="s">
        <v>3</v>
      </c>
      <c r="E94" s="40" t="s">
        <v>37</v>
      </c>
      <c r="F94" s="47"/>
      <c r="G94" s="47"/>
      <c r="H94" s="47"/>
      <c r="I94" s="47"/>
      <c r="J94" s="47"/>
      <c r="K94" s="4"/>
      <c r="L94" s="4"/>
      <c r="M94" s="4"/>
      <c r="N94" s="4"/>
      <c r="O94" s="4"/>
      <c r="P94" s="9" t="s">
        <v>100</v>
      </c>
      <c r="Q94" s="4"/>
      <c r="R94" s="4"/>
      <c r="S94" s="4"/>
      <c r="T94" s="11"/>
    </row>
    <row r="95" spans="1:20" ht="12.75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1"/>
    </row>
    <row r="96" spans="1:20" ht="12.75">
      <c r="A96" s="8"/>
      <c r="B96" s="12" t="s">
        <v>4</v>
      </c>
      <c r="C96" s="10" t="s">
        <v>91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1"/>
    </row>
    <row r="97" spans="1:20" ht="12.75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1"/>
    </row>
    <row r="98" spans="1:20" ht="12.75">
      <c r="A98" s="8"/>
      <c r="B98" s="12" t="s">
        <v>5</v>
      </c>
      <c r="C98" s="85" t="s">
        <v>34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4"/>
      <c r="R98" s="4"/>
      <c r="S98" s="4"/>
      <c r="T98" s="11"/>
    </row>
    <row r="99" spans="1:20" ht="12.75">
      <c r="A99" s="8"/>
      <c r="B99" s="4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4"/>
      <c r="R99" s="4"/>
      <c r="S99" s="4"/>
      <c r="T99" s="11"/>
    </row>
    <row r="100" spans="1:20" ht="12.75">
      <c r="A100" s="8"/>
      <c r="B100" s="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4"/>
      <c r="R100" s="4"/>
      <c r="S100" s="4"/>
      <c r="T100" s="11"/>
    </row>
    <row r="101" spans="1:20" ht="12.75">
      <c r="A101" s="8"/>
      <c r="B101" s="16" t="s">
        <v>21</v>
      </c>
      <c r="C101" s="9" t="s">
        <v>20</v>
      </c>
      <c r="D101" s="4"/>
      <c r="E101" s="4"/>
      <c r="F101" s="4"/>
      <c r="G101" s="4"/>
      <c r="H101" s="4"/>
      <c r="I101" s="4"/>
      <c r="J101" s="14" t="s">
        <v>22</v>
      </c>
      <c r="K101" s="15"/>
      <c r="L101" s="9" t="s">
        <v>20</v>
      </c>
      <c r="M101" s="4"/>
      <c r="N101" s="4"/>
      <c r="O101" s="4"/>
      <c r="P101" s="4"/>
      <c r="Q101" s="4"/>
      <c r="R101" s="4"/>
      <c r="S101" s="4"/>
      <c r="T101" s="11"/>
    </row>
    <row r="102" spans="1:20" ht="12.75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1"/>
    </row>
    <row r="103" spans="1:20" ht="12.75">
      <c r="A103" s="8"/>
      <c r="B103" s="16"/>
      <c r="C103" s="9"/>
      <c r="D103" s="4"/>
      <c r="E103" s="4"/>
      <c r="F103" s="82"/>
      <c r="G103" s="82"/>
      <c r="H103" s="82"/>
      <c r="I103" s="9"/>
      <c r="J103" s="10"/>
      <c r="K103" s="26"/>
      <c r="L103" s="10"/>
      <c r="M103" s="27"/>
      <c r="N103" s="10"/>
      <c r="O103" s="27"/>
      <c r="P103" s="10"/>
      <c r="Q103" s="27"/>
      <c r="R103" s="10"/>
      <c r="S103" s="27"/>
      <c r="T103" s="11"/>
    </row>
    <row r="104" spans="1:20" ht="12.75">
      <c r="A104" s="8"/>
      <c r="B104" s="16"/>
      <c r="C104" s="9"/>
      <c r="D104" s="4"/>
      <c r="E104" s="4"/>
      <c r="F104" s="16"/>
      <c r="G104" s="16"/>
      <c r="H104" s="16"/>
      <c r="I104" s="9"/>
      <c r="J104" s="10"/>
      <c r="K104" s="17"/>
      <c r="L104" s="10"/>
      <c r="M104" s="18"/>
      <c r="N104" s="10"/>
      <c r="O104" s="18"/>
      <c r="P104" s="10"/>
      <c r="Q104" s="18"/>
      <c r="R104" s="10"/>
      <c r="S104" s="18"/>
      <c r="T104" s="11"/>
    </row>
    <row r="105" spans="1:20" ht="12.75">
      <c r="A105" s="8"/>
      <c r="B105" s="81" t="s">
        <v>7</v>
      </c>
      <c r="C105" s="81"/>
      <c r="D105" s="81"/>
      <c r="E105" s="81"/>
      <c r="F105" s="81" t="s">
        <v>8</v>
      </c>
      <c r="G105" s="81"/>
      <c r="H105" s="81"/>
      <c r="I105" s="81"/>
      <c r="J105" s="81"/>
      <c r="K105" s="17"/>
      <c r="L105" s="9" t="s">
        <v>10</v>
      </c>
      <c r="M105" s="18"/>
      <c r="N105" s="10"/>
      <c r="O105" s="18"/>
      <c r="P105" s="10"/>
      <c r="Q105" s="18"/>
      <c r="R105" s="10"/>
      <c r="S105" s="18"/>
      <c r="T105" s="11"/>
    </row>
    <row r="106" spans="1:20" ht="12.75">
      <c r="A106" s="8"/>
      <c r="B106" s="79" t="s">
        <v>9</v>
      </c>
      <c r="C106" s="79"/>
      <c r="D106" s="79"/>
      <c r="E106" s="79"/>
      <c r="F106" s="80" t="s">
        <v>23</v>
      </c>
      <c r="G106" s="80"/>
      <c r="H106" s="80"/>
      <c r="I106" s="80"/>
      <c r="J106" s="80"/>
      <c r="K106" s="17"/>
      <c r="L106" s="40" t="s">
        <v>11</v>
      </c>
      <c r="M106" s="18"/>
      <c r="N106" s="40" t="s">
        <v>24</v>
      </c>
      <c r="O106" s="42"/>
      <c r="P106" s="9"/>
      <c r="Q106" s="18"/>
      <c r="R106" s="10"/>
      <c r="S106" s="18"/>
      <c r="T106" s="11"/>
    </row>
    <row r="107" spans="1:20" ht="12.75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11"/>
    </row>
    <row r="108" spans="1:20" ht="12.75">
      <c r="A108" s="31"/>
      <c r="B108" s="9" t="s">
        <v>6</v>
      </c>
      <c r="C108" s="9"/>
      <c r="D108" s="81" t="s">
        <v>26</v>
      </c>
      <c r="E108" s="81"/>
      <c r="F108" s="81" t="s">
        <v>25</v>
      </c>
      <c r="G108" s="81"/>
      <c r="H108" s="81"/>
      <c r="I108" s="9"/>
      <c r="J108" s="9" t="s">
        <v>33</v>
      </c>
      <c r="K108" s="9"/>
      <c r="L108" s="9"/>
      <c r="M108" s="9"/>
      <c r="N108" s="9"/>
      <c r="O108" s="9"/>
      <c r="P108" s="9"/>
      <c r="Q108" s="9"/>
      <c r="R108" s="9"/>
      <c r="S108" s="9"/>
      <c r="T108" s="32"/>
    </row>
    <row r="109" spans="1:20" ht="12.75">
      <c r="A109" s="8"/>
      <c r="B109" s="4"/>
      <c r="C109" s="4"/>
      <c r="D109" s="4"/>
      <c r="E109" s="4"/>
      <c r="F109" s="35"/>
      <c r="G109" s="78"/>
      <c r="H109" s="78"/>
      <c r="I109" s="78"/>
      <c r="J109" s="78"/>
      <c r="K109" s="4"/>
      <c r="L109" s="4"/>
      <c r="M109" s="4"/>
      <c r="N109" s="4"/>
      <c r="O109" s="4"/>
      <c r="P109" s="4"/>
      <c r="Q109" s="4"/>
      <c r="R109" s="4"/>
      <c r="S109" s="4"/>
      <c r="T109" s="11"/>
    </row>
    <row r="110" spans="1:20" ht="12.75">
      <c r="A110" s="8"/>
      <c r="B110" s="36">
        <v>44906100</v>
      </c>
      <c r="C110" s="4" t="s">
        <v>87</v>
      </c>
      <c r="D110" s="87" t="s">
        <v>27</v>
      </c>
      <c r="E110" s="87"/>
      <c r="F110" s="83" t="s">
        <v>27</v>
      </c>
      <c r="G110" s="83"/>
      <c r="H110" s="83"/>
      <c r="I110" s="4"/>
      <c r="J110" s="51">
        <v>1000000</v>
      </c>
      <c r="K110" s="19"/>
      <c r="L110" s="19"/>
      <c r="M110" s="19"/>
      <c r="N110" s="19"/>
      <c r="O110" s="19"/>
      <c r="P110" s="19"/>
      <c r="Q110" s="4"/>
      <c r="R110" s="19"/>
      <c r="S110" s="4"/>
      <c r="T110" s="11"/>
    </row>
    <row r="111" spans="1:20" ht="12.75">
      <c r="A111" s="8"/>
      <c r="B111" s="4">
        <v>44905200</v>
      </c>
      <c r="C111" s="44" t="s">
        <v>82</v>
      </c>
      <c r="D111" s="77" t="s">
        <v>27</v>
      </c>
      <c r="E111" s="77"/>
      <c r="F111" s="78" t="s">
        <v>27</v>
      </c>
      <c r="G111" s="78"/>
      <c r="H111" s="78"/>
      <c r="I111" s="78"/>
      <c r="J111" s="51">
        <v>100000</v>
      </c>
      <c r="K111" s="19"/>
      <c r="L111" s="19"/>
      <c r="M111" s="19"/>
      <c r="N111" s="19"/>
      <c r="O111" s="19"/>
      <c r="P111" s="19"/>
      <c r="Q111" s="4"/>
      <c r="R111" s="19"/>
      <c r="S111" s="4"/>
      <c r="T111" s="11"/>
    </row>
    <row r="112" spans="1:20" ht="12.75">
      <c r="A112" s="8"/>
      <c r="B112" s="4"/>
      <c r="C112" s="44"/>
      <c r="D112" s="45"/>
      <c r="E112" s="45"/>
      <c r="F112" s="46"/>
      <c r="G112" s="9" t="s">
        <v>14</v>
      </c>
      <c r="H112" s="46"/>
      <c r="I112" s="46"/>
      <c r="J112" s="53">
        <f>SUM(J110:J111)</f>
        <v>1100000</v>
      </c>
      <c r="K112" s="19"/>
      <c r="L112" s="20"/>
      <c r="M112" s="19"/>
      <c r="N112" s="20"/>
      <c r="O112" s="19"/>
      <c r="P112" s="20"/>
      <c r="Q112" s="4"/>
      <c r="R112" s="20"/>
      <c r="S112" s="4"/>
      <c r="T112" s="11"/>
    </row>
    <row r="113" spans="1:20" ht="13.5" thickBot="1">
      <c r="A113" s="21"/>
      <c r="B113" s="22"/>
      <c r="C113" s="22"/>
      <c r="D113" s="22"/>
      <c r="E113" s="22"/>
      <c r="F113" s="22"/>
      <c r="G113" s="23" t="s">
        <v>15</v>
      </c>
      <c r="H113" s="23"/>
      <c r="I113" s="23"/>
      <c r="J113" s="54">
        <f>J112</f>
        <v>1100000</v>
      </c>
      <c r="K113" s="24"/>
      <c r="L113" s="24"/>
      <c r="M113" s="24"/>
      <c r="N113" s="24"/>
      <c r="O113" s="24"/>
      <c r="P113" s="24"/>
      <c r="Q113" s="23"/>
      <c r="R113" s="24"/>
      <c r="S113" s="22"/>
      <c r="T113" s="25"/>
    </row>
    <row r="115" ht="13.5" thickBot="1"/>
    <row r="116" spans="1:20" ht="12.75">
      <c r="A116" s="5"/>
      <c r="B116" s="6" t="s">
        <v>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/>
    </row>
    <row r="117" spans="1:20" ht="12.75">
      <c r="A117" s="8"/>
      <c r="B117" s="4" t="s">
        <v>2</v>
      </c>
      <c r="C117" s="49">
        <v>3003</v>
      </c>
      <c r="D117" s="4" t="s">
        <v>3</v>
      </c>
      <c r="E117" s="40" t="s">
        <v>37</v>
      </c>
      <c r="F117" s="47"/>
      <c r="G117" s="47"/>
      <c r="H117" s="47"/>
      <c r="I117" s="47"/>
      <c r="J117" s="47"/>
      <c r="K117" s="4"/>
      <c r="L117" s="4"/>
      <c r="M117" s="4"/>
      <c r="N117" s="4"/>
      <c r="O117" s="4"/>
      <c r="P117" s="9" t="s">
        <v>100</v>
      </c>
      <c r="Q117" s="4"/>
      <c r="R117" s="4"/>
      <c r="S117" s="4"/>
      <c r="T117" s="11"/>
    </row>
    <row r="118" spans="1:20" ht="12.75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11"/>
    </row>
    <row r="119" spans="1:20" ht="12.75">
      <c r="A119" s="8"/>
      <c r="B119" s="12" t="s">
        <v>4</v>
      </c>
      <c r="C119" s="10" t="s">
        <v>91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11"/>
    </row>
    <row r="120" spans="1:20" ht="12.75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11"/>
    </row>
    <row r="121" spans="1:20" ht="12.75">
      <c r="A121" s="8"/>
      <c r="B121" s="12" t="s">
        <v>5</v>
      </c>
      <c r="C121" s="85" t="s">
        <v>34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4"/>
      <c r="R121" s="4"/>
      <c r="S121" s="4"/>
      <c r="T121" s="11"/>
    </row>
    <row r="122" spans="1:20" ht="12.75">
      <c r="A122" s="8"/>
      <c r="B122" s="4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4"/>
      <c r="R122" s="4"/>
      <c r="S122" s="4"/>
      <c r="T122" s="11"/>
    </row>
    <row r="123" spans="1:20" ht="12.75">
      <c r="A123" s="8"/>
      <c r="B123" s="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4"/>
      <c r="R123" s="4"/>
      <c r="S123" s="4"/>
      <c r="T123" s="11"/>
    </row>
    <row r="124" spans="1:20" ht="12.75">
      <c r="A124" s="8"/>
      <c r="B124" s="38" t="s">
        <v>21</v>
      </c>
      <c r="C124" s="9" t="s">
        <v>20</v>
      </c>
      <c r="D124" s="4"/>
      <c r="E124" s="4"/>
      <c r="F124" s="4"/>
      <c r="G124" s="4"/>
      <c r="H124" s="4"/>
      <c r="I124" s="4"/>
      <c r="J124" s="50" t="s">
        <v>22</v>
      </c>
      <c r="K124" s="15"/>
      <c r="L124" s="9" t="s">
        <v>20</v>
      </c>
      <c r="M124" s="4"/>
      <c r="N124" s="4"/>
      <c r="O124" s="4"/>
      <c r="P124" s="4"/>
      <c r="Q124" s="4"/>
      <c r="R124" s="4"/>
      <c r="S124" s="4"/>
      <c r="T124" s="11"/>
    </row>
    <row r="125" spans="1:20" ht="12.75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11"/>
    </row>
    <row r="126" spans="1:20" ht="12.75">
      <c r="A126" s="8"/>
      <c r="B126" s="16"/>
      <c r="C126" s="9"/>
      <c r="D126" s="4"/>
      <c r="E126" s="4"/>
      <c r="F126" s="82"/>
      <c r="G126" s="82"/>
      <c r="H126" s="82"/>
      <c r="I126" s="9"/>
      <c r="J126" s="10"/>
      <c r="K126" s="26"/>
      <c r="L126" s="10"/>
      <c r="M126" s="27"/>
      <c r="N126" s="10"/>
      <c r="O126" s="27"/>
      <c r="P126" s="10"/>
      <c r="Q126" s="27"/>
      <c r="R126" s="10"/>
      <c r="S126" s="27"/>
      <c r="T126" s="11"/>
    </row>
    <row r="127" spans="1:20" ht="12.75">
      <c r="A127" s="8"/>
      <c r="B127" s="16"/>
      <c r="C127" s="9"/>
      <c r="D127" s="4"/>
      <c r="E127" s="4"/>
      <c r="F127" s="16"/>
      <c r="G127" s="16"/>
      <c r="H127" s="16"/>
      <c r="I127" s="9"/>
      <c r="J127" s="10"/>
      <c r="K127" s="17"/>
      <c r="L127" s="10"/>
      <c r="M127" s="18"/>
      <c r="N127" s="10"/>
      <c r="O127" s="18"/>
      <c r="P127" s="10"/>
      <c r="Q127" s="18"/>
      <c r="R127" s="10"/>
      <c r="S127" s="18"/>
      <c r="T127" s="11"/>
    </row>
    <row r="128" spans="1:20" ht="12.75">
      <c r="A128" s="8"/>
      <c r="B128" s="81" t="s">
        <v>7</v>
      </c>
      <c r="C128" s="81"/>
      <c r="D128" s="81"/>
      <c r="E128" s="81"/>
      <c r="F128" s="81" t="s">
        <v>8</v>
      </c>
      <c r="G128" s="81"/>
      <c r="H128" s="81"/>
      <c r="I128" s="81"/>
      <c r="J128" s="81"/>
      <c r="K128" s="17"/>
      <c r="L128" s="10" t="s">
        <v>10</v>
      </c>
      <c r="M128" s="18"/>
      <c r="N128" s="10"/>
      <c r="O128" s="18"/>
      <c r="P128" s="10"/>
      <c r="Q128" s="18"/>
      <c r="R128" s="10"/>
      <c r="S128" s="18"/>
      <c r="T128" s="11"/>
    </row>
    <row r="129" spans="1:20" ht="12.75">
      <c r="A129" s="8"/>
      <c r="B129" s="79" t="s">
        <v>9</v>
      </c>
      <c r="C129" s="79"/>
      <c r="D129" s="79"/>
      <c r="E129" s="79"/>
      <c r="F129" s="80" t="s">
        <v>94</v>
      </c>
      <c r="G129" s="80"/>
      <c r="H129" s="80"/>
      <c r="I129" s="80"/>
      <c r="J129" s="80"/>
      <c r="K129" s="17"/>
      <c r="L129" s="40" t="s">
        <v>11</v>
      </c>
      <c r="M129" s="18"/>
      <c r="N129" s="40" t="s">
        <v>24</v>
      </c>
      <c r="O129" s="42"/>
      <c r="P129" s="9"/>
      <c r="Q129" s="18"/>
      <c r="R129" s="10"/>
      <c r="S129" s="18"/>
      <c r="T129" s="11"/>
    </row>
    <row r="130" spans="1:20" ht="12.75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1"/>
    </row>
    <row r="131" spans="1:20" ht="12.75">
      <c r="A131" s="31"/>
      <c r="B131" s="9" t="s">
        <v>6</v>
      </c>
      <c r="C131" s="9"/>
      <c r="D131" s="81" t="s">
        <v>26</v>
      </c>
      <c r="E131" s="81"/>
      <c r="F131" s="81" t="s">
        <v>25</v>
      </c>
      <c r="G131" s="81"/>
      <c r="H131" s="81"/>
      <c r="I131" s="9"/>
      <c r="J131" s="9" t="s">
        <v>33</v>
      </c>
      <c r="K131" s="9"/>
      <c r="L131" s="9"/>
      <c r="M131" s="9"/>
      <c r="N131" s="9"/>
      <c r="O131" s="9"/>
      <c r="P131" s="9"/>
      <c r="Q131" s="9"/>
      <c r="R131" s="9"/>
      <c r="S131" s="9"/>
      <c r="T131" s="11"/>
    </row>
    <row r="132" spans="1:20" ht="12.75">
      <c r="A132" s="8"/>
      <c r="B132" s="4"/>
      <c r="C132" s="4"/>
      <c r="D132" s="4"/>
      <c r="E132" s="4"/>
      <c r="F132" s="35"/>
      <c r="G132" s="78"/>
      <c r="H132" s="78"/>
      <c r="I132" s="78"/>
      <c r="J132" s="78"/>
      <c r="K132" s="4"/>
      <c r="L132" s="4"/>
      <c r="M132" s="4"/>
      <c r="N132" s="4"/>
      <c r="O132" s="4"/>
      <c r="P132" s="4"/>
      <c r="Q132" s="4"/>
      <c r="R132" s="4"/>
      <c r="S132" s="4"/>
      <c r="T132" s="11"/>
    </row>
    <row r="133" spans="1:20" ht="12.75">
      <c r="A133" s="8"/>
      <c r="B133" s="36">
        <v>33903900</v>
      </c>
      <c r="C133" s="4" t="s">
        <v>79</v>
      </c>
      <c r="D133" s="87" t="s">
        <v>27</v>
      </c>
      <c r="E133" s="87"/>
      <c r="F133" s="83" t="s">
        <v>27</v>
      </c>
      <c r="G133" s="83"/>
      <c r="H133" s="83"/>
      <c r="I133" s="4"/>
      <c r="J133" s="51">
        <v>200000</v>
      </c>
      <c r="K133" s="19"/>
      <c r="L133" s="19"/>
      <c r="M133" s="19"/>
      <c r="N133" s="19"/>
      <c r="O133" s="19"/>
      <c r="P133" s="19"/>
      <c r="Q133" s="4"/>
      <c r="R133" s="19"/>
      <c r="S133" s="4"/>
      <c r="T133" s="11"/>
    </row>
    <row r="134" spans="1:20" ht="12.75">
      <c r="A134" s="8"/>
      <c r="B134" s="4"/>
      <c r="C134" s="4"/>
      <c r="D134" s="4"/>
      <c r="E134" s="4"/>
      <c r="F134" s="4"/>
      <c r="G134" s="9" t="s">
        <v>14</v>
      </c>
      <c r="H134" s="9"/>
      <c r="I134" s="9"/>
      <c r="J134" s="53">
        <f>SUM(J133:J133)</f>
        <v>200000</v>
      </c>
      <c r="K134" s="20"/>
      <c r="L134" s="20"/>
      <c r="M134" s="20"/>
      <c r="N134" s="20"/>
      <c r="O134" s="20"/>
      <c r="P134" s="20"/>
      <c r="Q134" s="9"/>
      <c r="R134" s="20"/>
      <c r="S134" s="4"/>
      <c r="T134" s="11"/>
    </row>
    <row r="135" spans="1:20" ht="13.5" thickBot="1">
      <c r="A135" s="21"/>
      <c r="B135" s="22"/>
      <c r="C135" s="22"/>
      <c r="D135" s="22"/>
      <c r="E135" s="22"/>
      <c r="F135" s="22"/>
      <c r="G135" s="23" t="s">
        <v>15</v>
      </c>
      <c r="H135" s="23"/>
      <c r="I135" s="23"/>
      <c r="J135" s="54">
        <f>J134</f>
        <v>200000</v>
      </c>
      <c r="K135" s="24"/>
      <c r="L135" s="24"/>
      <c r="M135" s="24"/>
      <c r="N135" s="24"/>
      <c r="O135" s="24"/>
      <c r="P135" s="24"/>
      <c r="Q135" s="23"/>
      <c r="R135" s="24"/>
      <c r="S135" s="22"/>
      <c r="T135" s="25"/>
    </row>
    <row r="137" ht="13.5" thickBot="1"/>
    <row r="138" spans="1:20" ht="12.75">
      <c r="A138" s="5"/>
      <c r="B138" s="6" t="s">
        <v>1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/>
    </row>
    <row r="139" spans="1:20" ht="12.75">
      <c r="A139" s="8"/>
      <c r="B139" s="4" t="s">
        <v>2</v>
      </c>
      <c r="C139" s="49">
        <v>3004</v>
      </c>
      <c r="D139" s="4" t="s">
        <v>3</v>
      </c>
      <c r="E139" s="84" t="s">
        <v>42</v>
      </c>
      <c r="F139" s="84"/>
      <c r="G139" s="84"/>
      <c r="H139" s="84"/>
      <c r="I139" s="84"/>
      <c r="J139" s="84"/>
      <c r="K139" s="84"/>
      <c r="L139" s="84"/>
      <c r="M139" s="10"/>
      <c r="N139" s="4"/>
      <c r="O139" s="4"/>
      <c r="P139" s="9" t="s">
        <v>100</v>
      </c>
      <c r="Q139" s="4"/>
      <c r="R139" s="4"/>
      <c r="S139" s="4"/>
      <c r="T139" s="11"/>
    </row>
    <row r="140" spans="1:20" ht="12.75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11"/>
    </row>
    <row r="141" spans="1:20" ht="12.75">
      <c r="A141" s="8"/>
      <c r="B141" s="12" t="s">
        <v>4</v>
      </c>
      <c r="C141" s="10" t="s">
        <v>67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11"/>
    </row>
    <row r="142" spans="1:20" ht="12.75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11"/>
    </row>
    <row r="143" spans="1:20" ht="12.75">
      <c r="A143" s="8"/>
      <c r="B143" s="12" t="s">
        <v>5</v>
      </c>
      <c r="C143" s="85" t="s">
        <v>68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4"/>
      <c r="R143" s="4"/>
      <c r="S143" s="4"/>
      <c r="T143" s="11"/>
    </row>
    <row r="144" spans="1:20" ht="12.75">
      <c r="A144" s="8"/>
      <c r="B144" s="4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4"/>
      <c r="R144" s="4"/>
      <c r="S144" s="4"/>
      <c r="T144" s="11"/>
    </row>
    <row r="145" spans="1:20" ht="12.75">
      <c r="A145" s="8"/>
      <c r="B145" s="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4"/>
      <c r="R145" s="4"/>
      <c r="S145" s="4"/>
      <c r="T145" s="11"/>
    </row>
    <row r="146" spans="1:20" ht="12.75">
      <c r="A146" s="8"/>
      <c r="B146" s="16" t="s">
        <v>21</v>
      </c>
      <c r="C146" s="9" t="s">
        <v>20</v>
      </c>
      <c r="D146" s="4"/>
      <c r="E146" s="4"/>
      <c r="F146" s="4"/>
      <c r="G146" s="4"/>
      <c r="H146" s="4"/>
      <c r="I146" s="4"/>
      <c r="J146" s="14" t="s">
        <v>22</v>
      </c>
      <c r="K146" s="15"/>
      <c r="L146" s="9" t="s">
        <v>20</v>
      </c>
      <c r="M146" s="4"/>
      <c r="N146" s="4"/>
      <c r="O146" s="4"/>
      <c r="P146" s="4"/>
      <c r="Q146" s="4"/>
      <c r="R146" s="4"/>
      <c r="S146" s="4"/>
      <c r="T146" s="11"/>
    </row>
    <row r="147" spans="1:20" ht="12.75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11"/>
    </row>
    <row r="148" spans="1:20" ht="12.75">
      <c r="A148" s="8"/>
      <c r="B148" s="16"/>
      <c r="C148" s="9"/>
      <c r="D148" s="4"/>
      <c r="E148" s="4"/>
      <c r="F148" s="82"/>
      <c r="G148" s="82"/>
      <c r="H148" s="82"/>
      <c r="I148" s="9"/>
      <c r="J148" s="10"/>
      <c r="K148" s="28"/>
      <c r="L148" s="10"/>
      <c r="M148" s="29"/>
      <c r="N148" s="10"/>
      <c r="O148" s="29"/>
      <c r="P148" s="10"/>
      <c r="Q148" s="29"/>
      <c r="R148" s="10"/>
      <c r="S148" s="29"/>
      <c r="T148" s="11"/>
    </row>
    <row r="149" spans="1:20" ht="12.75">
      <c r="A149" s="8"/>
      <c r="B149" s="16"/>
      <c r="C149" s="9"/>
      <c r="D149" s="4"/>
      <c r="E149" s="4"/>
      <c r="F149" s="16"/>
      <c r="G149" s="16"/>
      <c r="H149" s="16"/>
      <c r="I149" s="9"/>
      <c r="J149" s="10"/>
      <c r="K149" s="17"/>
      <c r="L149" s="10"/>
      <c r="M149" s="18"/>
      <c r="N149" s="10"/>
      <c r="O149" s="18"/>
      <c r="P149" s="10"/>
      <c r="Q149" s="18"/>
      <c r="R149" s="10"/>
      <c r="S149" s="18"/>
      <c r="T149" s="11"/>
    </row>
    <row r="150" spans="1:20" ht="12.75">
      <c r="A150" s="8"/>
      <c r="B150" s="81" t="s">
        <v>7</v>
      </c>
      <c r="C150" s="81"/>
      <c r="D150" s="81"/>
      <c r="E150" s="81"/>
      <c r="F150" s="81" t="s">
        <v>8</v>
      </c>
      <c r="G150" s="81"/>
      <c r="H150" s="81"/>
      <c r="I150" s="81"/>
      <c r="J150" s="81"/>
      <c r="K150" s="17"/>
      <c r="L150" s="9" t="s">
        <v>10</v>
      </c>
      <c r="M150" s="18"/>
      <c r="N150" s="10"/>
      <c r="O150" s="18"/>
      <c r="P150" s="10"/>
      <c r="Q150" s="18"/>
      <c r="R150" s="10"/>
      <c r="S150" s="18"/>
      <c r="T150" s="11"/>
    </row>
    <row r="151" spans="1:20" ht="12.75">
      <c r="A151" s="8"/>
      <c r="B151" s="79" t="s">
        <v>16</v>
      </c>
      <c r="C151" s="79"/>
      <c r="D151" s="79"/>
      <c r="E151" s="79"/>
      <c r="F151" s="80" t="s">
        <v>96</v>
      </c>
      <c r="G151" s="80"/>
      <c r="H151" s="80"/>
      <c r="I151" s="80"/>
      <c r="J151" s="80"/>
      <c r="K151" s="17"/>
      <c r="L151" s="40" t="s">
        <v>13</v>
      </c>
      <c r="M151" s="18"/>
      <c r="N151" s="40" t="s">
        <v>24</v>
      </c>
      <c r="O151" s="42"/>
      <c r="P151" s="9"/>
      <c r="Q151" s="18"/>
      <c r="R151" s="10"/>
      <c r="S151" s="18"/>
      <c r="T151" s="11"/>
    </row>
    <row r="152" spans="1:20" ht="12.75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11"/>
    </row>
    <row r="153" spans="1:20" ht="12.75">
      <c r="A153" s="31"/>
      <c r="B153" s="9" t="s">
        <v>6</v>
      </c>
      <c r="C153" s="9"/>
      <c r="D153" s="81" t="s">
        <v>26</v>
      </c>
      <c r="E153" s="81"/>
      <c r="F153" s="81" t="s">
        <v>25</v>
      </c>
      <c r="G153" s="81"/>
      <c r="H153" s="81"/>
      <c r="I153" s="9"/>
      <c r="J153" s="9" t="s">
        <v>33</v>
      </c>
      <c r="K153" s="9"/>
      <c r="L153" s="9"/>
      <c r="M153" s="9"/>
      <c r="N153" s="9"/>
      <c r="O153" s="9"/>
      <c r="P153" s="9"/>
      <c r="Q153" s="9"/>
      <c r="R153" s="9"/>
      <c r="S153" s="9"/>
      <c r="T153" s="32"/>
    </row>
    <row r="154" spans="1:20" ht="12.75">
      <c r="A154" s="8"/>
      <c r="B154" s="4"/>
      <c r="C154" s="4"/>
      <c r="D154" s="4"/>
      <c r="E154" s="4"/>
      <c r="F154" s="4"/>
      <c r="G154" s="4"/>
      <c r="H154" s="4"/>
      <c r="I154" s="4"/>
      <c r="J154" s="44"/>
      <c r="K154" s="4"/>
      <c r="L154" s="4"/>
      <c r="M154" s="4"/>
      <c r="N154" s="4"/>
      <c r="O154" s="4"/>
      <c r="P154" s="4"/>
      <c r="Q154" s="4"/>
      <c r="R154" s="4"/>
      <c r="S154" s="4"/>
      <c r="T154" s="11"/>
    </row>
    <row r="155" spans="1:20" ht="12.75">
      <c r="A155" s="8"/>
      <c r="B155" s="4">
        <v>33903900</v>
      </c>
      <c r="C155" s="44" t="s">
        <v>79</v>
      </c>
      <c r="D155" s="83" t="s">
        <v>27</v>
      </c>
      <c r="E155" s="83"/>
      <c r="F155" s="83" t="s">
        <v>27</v>
      </c>
      <c r="G155" s="83"/>
      <c r="H155" s="83"/>
      <c r="I155" s="4"/>
      <c r="J155" s="51">
        <v>200000</v>
      </c>
      <c r="K155" s="19"/>
      <c r="L155" s="19"/>
      <c r="M155" s="19"/>
      <c r="N155" s="19"/>
      <c r="O155" s="19"/>
      <c r="P155" s="19"/>
      <c r="Q155" s="4"/>
      <c r="R155" s="19"/>
      <c r="S155" s="4"/>
      <c r="T155" s="11"/>
    </row>
    <row r="156" spans="1:20" ht="12.75">
      <c r="A156" s="8"/>
      <c r="B156" s="44">
        <v>33904000</v>
      </c>
      <c r="C156" s="44" t="s">
        <v>92</v>
      </c>
      <c r="D156" s="83" t="s">
        <v>27</v>
      </c>
      <c r="E156" s="83"/>
      <c r="F156" s="83" t="s">
        <v>27</v>
      </c>
      <c r="G156" s="83"/>
      <c r="H156" s="83"/>
      <c r="I156" s="4"/>
      <c r="J156" s="51">
        <v>100000</v>
      </c>
      <c r="K156" s="19"/>
      <c r="L156" s="19"/>
      <c r="M156" s="19"/>
      <c r="N156" s="19"/>
      <c r="O156" s="19"/>
      <c r="P156" s="19"/>
      <c r="Q156" s="4"/>
      <c r="R156" s="19"/>
      <c r="S156" s="4"/>
      <c r="T156" s="11"/>
    </row>
    <row r="157" spans="1:20" ht="12.75">
      <c r="A157" s="8"/>
      <c r="B157" s="44"/>
      <c r="C157" s="4"/>
      <c r="D157" s="4"/>
      <c r="E157" s="4"/>
      <c r="F157" s="4"/>
      <c r="G157" s="9" t="s">
        <v>14</v>
      </c>
      <c r="H157" s="9"/>
      <c r="I157" s="9"/>
      <c r="J157" s="53">
        <f>SUM(J155:J156)</f>
        <v>300000</v>
      </c>
      <c r="K157" s="20"/>
      <c r="L157" s="20"/>
      <c r="M157" s="20"/>
      <c r="N157" s="20"/>
      <c r="O157" s="20"/>
      <c r="P157" s="20"/>
      <c r="Q157" s="9"/>
      <c r="R157" s="20"/>
      <c r="S157" s="4"/>
      <c r="T157" s="11"/>
    </row>
    <row r="158" spans="1:20" ht="13.5" thickBot="1">
      <c r="A158" s="21"/>
      <c r="B158" s="22"/>
      <c r="C158" s="22"/>
      <c r="D158" s="22"/>
      <c r="E158" s="22"/>
      <c r="F158" s="22"/>
      <c r="G158" s="23" t="s">
        <v>15</v>
      </c>
      <c r="H158" s="23"/>
      <c r="I158" s="23"/>
      <c r="J158" s="54">
        <f>J157</f>
        <v>300000</v>
      </c>
      <c r="K158" s="24"/>
      <c r="L158" s="24"/>
      <c r="M158" s="24"/>
      <c r="N158" s="24"/>
      <c r="O158" s="24"/>
      <c r="P158" s="24"/>
      <c r="Q158" s="23"/>
      <c r="R158" s="24"/>
      <c r="S158" s="22"/>
      <c r="T158" s="25"/>
    </row>
    <row r="160" ht="13.5" thickBot="1"/>
    <row r="161" spans="1:20" ht="12.7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7"/>
    </row>
    <row r="162" spans="1:20" ht="12.75">
      <c r="A162" s="8"/>
      <c r="B162" s="4" t="s">
        <v>2</v>
      </c>
      <c r="C162" s="49">
        <v>3005</v>
      </c>
      <c r="D162" s="4" t="s">
        <v>3</v>
      </c>
      <c r="E162" s="84" t="s">
        <v>43</v>
      </c>
      <c r="F162" s="84"/>
      <c r="G162" s="84"/>
      <c r="H162" s="84"/>
      <c r="I162" s="84"/>
      <c r="J162" s="84"/>
      <c r="K162" s="84"/>
      <c r="L162" s="84"/>
      <c r="M162" s="10"/>
      <c r="N162" s="4"/>
      <c r="O162" s="4"/>
      <c r="P162" s="9" t="s">
        <v>100</v>
      </c>
      <c r="Q162" s="4"/>
      <c r="R162" s="4"/>
      <c r="S162" s="4"/>
      <c r="T162" s="11"/>
    </row>
    <row r="163" spans="1:20" ht="12.75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11"/>
    </row>
    <row r="164" spans="1:20" ht="12.75">
      <c r="A164" s="8"/>
      <c r="B164" s="12" t="s">
        <v>4</v>
      </c>
      <c r="C164" s="10" t="s">
        <v>70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11"/>
    </row>
    <row r="165" spans="1:20" ht="12.75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11"/>
    </row>
    <row r="166" spans="1:20" ht="12.75">
      <c r="A166" s="8"/>
      <c r="B166" s="12" t="s">
        <v>5</v>
      </c>
      <c r="C166" s="85" t="s">
        <v>71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4"/>
      <c r="R166" s="4"/>
      <c r="S166" s="4"/>
      <c r="T166" s="11"/>
    </row>
    <row r="167" spans="1:20" ht="12.75">
      <c r="A167" s="8"/>
      <c r="B167" s="4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4"/>
      <c r="R167" s="4"/>
      <c r="S167" s="4"/>
      <c r="T167" s="11"/>
    </row>
    <row r="168" spans="1:20" ht="12.75">
      <c r="A168" s="8"/>
      <c r="B168" s="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4"/>
      <c r="R168" s="4"/>
      <c r="S168" s="4"/>
      <c r="T168" s="11"/>
    </row>
    <row r="169" spans="1:20" ht="12.75">
      <c r="A169" s="8"/>
      <c r="B169" s="16" t="s">
        <v>21</v>
      </c>
      <c r="C169" s="9" t="s">
        <v>20</v>
      </c>
      <c r="D169" s="4"/>
      <c r="E169" s="4"/>
      <c r="F169" s="4"/>
      <c r="G169" s="4"/>
      <c r="H169" s="4"/>
      <c r="I169" s="4"/>
      <c r="J169" s="14" t="s">
        <v>22</v>
      </c>
      <c r="K169" s="15"/>
      <c r="L169" s="9" t="s">
        <v>20</v>
      </c>
      <c r="M169" s="4"/>
      <c r="N169" s="4"/>
      <c r="O169" s="4"/>
      <c r="P169" s="4"/>
      <c r="Q169" s="4"/>
      <c r="R169" s="4"/>
      <c r="S169" s="4"/>
      <c r="T169" s="11"/>
    </row>
    <row r="170" spans="1:20" ht="12.75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1"/>
    </row>
    <row r="171" spans="1:20" ht="12.75">
      <c r="A171" s="8"/>
      <c r="B171" s="16"/>
      <c r="C171" s="9"/>
      <c r="D171" s="4"/>
      <c r="E171" s="4"/>
      <c r="F171" s="82"/>
      <c r="G171" s="82"/>
      <c r="H171" s="82"/>
      <c r="I171" s="9"/>
      <c r="J171" s="10"/>
      <c r="K171" s="28"/>
      <c r="L171" s="10"/>
      <c r="M171" s="29"/>
      <c r="N171" s="10"/>
      <c r="O171" s="29"/>
      <c r="P171" s="10"/>
      <c r="Q171" s="4"/>
      <c r="R171" s="4"/>
      <c r="S171" s="4"/>
      <c r="T171" s="11"/>
    </row>
    <row r="172" spans="1:20" ht="12.75">
      <c r="A172" s="8"/>
      <c r="B172" s="16"/>
      <c r="C172" s="9"/>
      <c r="D172" s="4"/>
      <c r="E172" s="4"/>
      <c r="F172" s="16"/>
      <c r="G172" s="16"/>
      <c r="H172" s="16"/>
      <c r="I172" s="9"/>
      <c r="J172" s="10"/>
      <c r="K172" s="17"/>
      <c r="L172" s="10"/>
      <c r="M172" s="18"/>
      <c r="N172" s="10"/>
      <c r="O172" s="18"/>
      <c r="P172" s="10"/>
      <c r="Q172" s="4"/>
      <c r="R172" s="4"/>
      <c r="S172" s="4"/>
      <c r="T172" s="11"/>
    </row>
    <row r="173" spans="1:20" ht="12.75">
      <c r="A173" s="8"/>
      <c r="B173" s="81" t="s">
        <v>7</v>
      </c>
      <c r="C173" s="81"/>
      <c r="D173" s="81"/>
      <c r="E173" s="81"/>
      <c r="F173" s="81" t="s">
        <v>8</v>
      </c>
      <c r="G173" s="81"/>
      <c r="H173" s="81"/>
      <c r="I173" s="81"/>
      <c r="J173" s="81"/>
      <c r="K173" s="17"/>
      <c r="L173" s="9" t="s">
        <v>10</v>
      </c>
      <c r="M173" s="18"/>
      <c r="N173" s="10"/>
      <c r="O173" s="18"/>
      <c r="P173" s="10"/>
      <c r="Q173" s="4"/>
      <c r="R173" s="4"/>
      <c r="S173" s="4"/>
      <c r="T173" s="11"/>
    </row>
    <row r="174" spans="1:20" ht="12.75">
      <c r="A174" s="8"/>
      <c r="B174" s="79" t="s">
        <v>16</v>
      </c>
      <c r="C174" s="79"/>
      <c r="D174" s="79"/>
      <c r="E174" s="79"/>
      <c r="F174" s="80" t="s">
        <v>97</v>
      </c>
      <c r="G174" s="80"/>
      <c r="H174" s="80"/>
      <c r="I174" s="80"/>
      <c r="J174" s="80"/>
      <c r="K174" s="17"/>
      <c r="L174" s="40" t="s">
        <v>13</v>
      </c>
      <c r="M174" s="18"/>
      <c r="N174" s="40" t="s">
        <v>24</v>
      </c>
      <c r="O174" s="42"/>
      <c r="P174" s="9"/>
      <c r="Q174" s="4"/>
      <c r="R174" s="4"/>
      <c r="S174" s="4"/>
      <c r="T174" s="11"/>
    </row>
    <row r="175" spans="1:20" ht="12.75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1"/>
    </row>
    <row r="176" spans="1:20" ht="12.75">
      <c r="A176" s="31"/>
      <c r="B176" s="9" t="s">
        <v>6</v>
      </c>
      <c r="C176" s="9"/>
      <c r="D176" s="81" t="s">
        <v>26</v>
      </c>
      <c r="E176" s="81"/>
      <c r="F176" s="81" t="s">
        <v>25</v>
      </c>
      <c r="G176" s="81"/>
      <c r="H176" s="81"/>
      <c r="I176" s="9"/>
      <c r="J176" s="9" t="s">
        <v>33</v>
      </c>
      <c r="K176" s="9"/>
      <c r="L176" s="9"/>
      <c r="M176" s="9"/>
      <c r="N176" s="9"/>
      <c r="O176" s="9"/>
      <c r="P176" s="9"/>
      <c r="Q176" s="4"/>
      <c r="R176" s="9"/>
      <c r="S176" s="4"/>
      <c r="T176" s="11"/>
    </row>
    <row r="177" spans="1:20" ht="12.75">
      <c r="A177" s="8"/>
      <c r="B177" s="4"/>
      <c r="C177" s="4"/>
      <c r="D177" s="4"/>
      <c r="E177" s="4"/>
      <c r="F177" s="4"/>
      <c r="G177" s="4"/>
      <c r="H177" s="4"/>
      <c r="I177" s="4"/>
      <c r="J177" s="52"/>
      <c r="K177" s="4"/>
      <c r="L177" s="4"/>
      <c r="M177" s="4"/>
      <c r="N177" s="4"/>
      <c r="O177" s="4"/>
      <c r="P177" s="4"/>
      <c r="Q177" s="4"/>
      <c r="R177" s="4"/>
      <c r="S177" s="4"/>
      <c r="T177" s="11"/>
    </row>
    <row r="178" spans="1:20" ht="12.75">
      <c r="A178" s="8"/>
      <c r="B178" s="36">
        <v>33903600</v>
      </c>
      <c r="C178" s="44" t="s">
        <v>78</v>
      </c>
      <c r="D178" s="83" t="s">
        <v>27</v>
      </c>
      <c r="E178" s="83"/>
      <c r="F178" s="83" t="s">
        <v>27</v>
      </c>
      <c r="G178" s="83"/>
      <c r="H178" s="83"/>
      <c r="I178" s="4"/>
      <c r="J178" s="51">
        <v>80000</v>
      </c>
      <c r="K178" s="19"/>
      <c r="L178" s="19"/>
      <c r="M178" s="19"/>
      <c r="N178" s="19"/>
      <c r="O178" s="19"/>
      <c r="P178" s="19"/>
      <c r="Q178" s="4"/>
      <c r="R178" s="19"/>
      <c r="S178" s="4"/>
      <c r="T178" s="11"/>
    </row>
    <row r="179" spans="1:20" ht="12.75">
      <c r="A179" s="8"/>
      <c r="B179" s="4">
        <v>33903900</v>
      </c>
      <c r="C179" s="44" t="s">
        <v>79</v>
      </c>
      <c r="D179" s="83" t="s">
        <v>27</v>
      </c>
      <c r="E179" s="83"/>
      <c r="F179" s="83" t="s">
        <v>27</v>
      </c>
      <c r="G179" s="83"/>
      <c r="H179" s="83"/>
      <c r="I179" s="4"/>
      <c r="J179" s="51">
        <v>190000</v>
      </c>
      <c r="K179" s="19"/>
      <c r="L179" s="19"/>
      <c r="M179" s="19"/>
      <c r="N179" s="19"/>
      <c r="O179" s="19"/>
      <c r="P179" s="19"/>
      <c r="Q179" s="4"/>
      <c r="R179" s="19"/>
      <c r="S179" s="4"/>
      <c r="T179" s="11"/>
    </row>
    <row r="180" spans="1:20" ht="12.75">
      <c r="A180" s="8"/>
      <c r="B180" s="44">
        <v>33904000</v>
      </c>
      <c r="C180" s="44" t="s">
        <v>92</v>
      </c>
      <c r="D180" s="83" t="s">
        <v>27</v>
      </c>
      <c r="E180" s="83"/>
      <c r="F180" s="83" t="s">
        <v>27</v>
      </c>
      <c r="G180" s="83"/>
      <c r="H180" s="83"/>
      <c r="I180" s="4"/>
      <c r="J180" s="51">
        <v>100000</v>
      </c>
      <c r="K180" s="19"/>
      <c r="L180" s="19"/>
      <c r="M180" s="19"/>
      <c r="N180" s="19"/>
      <c r="O180" s="19"/>
      <c r="P180" s="19"/>
      <c r="Q180" s="4"/>
      <c r="R180" s="19"/>
      <c r="S180" s="4"/>
      <c r="T180" s="11"/>
    </row>
    <row r="181" spans="1:20" ht="12.75">
      <c r="A181" s="8"/>
      <c r="B181" s="4"/>
      <c r="C181" s="4"/>
      <c r="D181" s="4"/>
      <c r="E181" s="4"/>
      <c r="F181" s="4"/>
      <c r="G181" s="9" t="s">
        <v>14</v>
      </c>
      <c r="H181" s="9"/>
      <c r="I181" s="9"/>
      <c r="J181" s="53">
        <f>SUM(J178:J180)</f>
        <v>370000</v>
      </c>
      <c r="K181" s="20"/>
      <c r="L181" s="20"/>
      <c r="M181" s="20"/>
      <c r="N181" s="20"/>
      <c r="O181" s="20"/>
      <c r="P181" s="20"/>
      <c r="Q181" s="4"/>
      <c r="R181" s="20"/>
      <c r="S181" s="4"/>
      <c r="T181" s="11"/>
    </row>
    <row r="182" spans="1:20" ht="13.5" thickBot="1">
      <c r="A182" s="21"/>
      <c r="B182" s="22"/>
      <c r="C182" s="22"/>
      <c r="D182" s="22"/>
      <c r="E182" s="22"/>
      <c r="F182" s="22"/>
      <c r="G182" s="23" t="s">
        <v>15</v>
      </c>
      <c r="H182" s="23"/>
      <c r="I182" s="23"/>
      <c r="J182" s="54">
        <f>J181</f>
        <v>370000</v>
      </c>
      <c r="K182" s="24"/>
      <c r="L182" s="24"/>
      <c r="M182" s="24"/>
      <c r="N182" s="24"/>
      <c r="O182" s="24"/>
      <c r="P182" s="24"/>
      <c r="Q182" s="22"/>
      <c r="R182" s="24"/>
      <c r="S182" s="22"/>
      <c r="T182" s="25"/>
    </row>
    <row r="184" ht="13.5" thickBot="1"/>
    <row r="185" spans="1:20" ht="12.7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7"/>
    </row>
    <row r="186" spans="1:20" ht="12.75">
      <c r="A186" s="8"/>
      <c r="B186" s="4" t="s">
        <v>2</v>
      </c>
      <c r="C186" s="49">
        <v>3005</v>
      </c>
      <c r="D186" s="4" t="s">
        <v>3</v>
      </c>
      <c r="E186" s="84" t="s">
        <v>43</v>
      </c>
      <c r="F186" s="84"/>
      <c r="G186" s="84"/>
      <c r="H186" s="84"/>
      <c r="I186" s="84"/>
      <c r="J186" s="84"/>
      <c r="K186" s="84"/>
      <c r="L186" s="84"/>
      <c r="M186" s="10"/>
      <c r="N186" s="4"/>
      <c r="O186" s="4"/>
      <c r="P186" s="9" t="s">
        <v>100</v>
      </c>
      <c r="Q186" s="4"/>
      <c r="R186" s="4"/>
      <c r="S186" s="4"/>
      <c r="T186" s="11"/>
    </row>
    <row r="187" spans="1:20" ht="12.75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1"/>
    </row>
    <row r="188" spans="1:20" ht="12.75">
      <c r="A188" s="8"/>
      <c r="B188" s="12" t="s">
        <v>4</v>
      </c>
      <c r="C188" s="10" t="s">
        <v>70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1"/>
    </row>
    <row r="189" spans="1:20" ht="12.75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1"/>
    </row>
    <row r="190" spans="1:20" ht="12.75" customHeight="1">
      <c r="A190" s="8"/>
      <c r="B190" s="12" t="s">
        <v>5</v>
      </c>
      <c r="C190" s="85" t="s">
        <v>71</v>
      </c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4"/>
      <c r="R190" s="4"/>
      <c r="S190" s="4"/>
      <c r="T190" s="11"/>
    </row>
    <row r="191" spans="1:20" ht="12.75">
      <c r="A191" s="8"/>
      <c r="B191" s="4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4"/>
      <c r="R191" s="4"/>
      <c r="S191" s="4"/>
      <c r="T191" s="11"/>
    </row>
    <row r="192" spans="1:20" ht="12.75">
      <c r="A192" s="8"/>
      <c r="B192" s="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4"/>
      <c r="R192" s="4"/>
      <c r="S192" s="4"/>
      <c r="T192" s="11"/>
    </row>
    <row r="193" spans="1:20" ht="12.75">
      <c r="A193" s="8"/>
      <c r="B193" s="38" t="s">
        <v>21</v>
      </c>
      <c r="C193" s="9" t="s">
        <v>20</v>
      </c>
      <c r="D193" s="4"/>
      <c r="E193" s="4"/>
      <c r="F193" s="4"/>
      <c r="G193" s="4"/>
      <c r="H193" s="4"/>
      <c r="I193" s="4"/>
      <c r="J193" s="50" t="s">
        <v>22</v>
      </c>
      <c r="K193" s="15"/>
      <c r="L193" s="9" t="s">
        <v>20</v>
      </c>
      <c r="M193" s="4"/>
      <c r="N193" s="4"/>
      <c r="O193" s="4"/>
      <c r="P193" s="4"/>
      <c r="Q193" s="4"/>
      <c r="R193" s="4"/>
      <c r="S193" s="4"/>
      <c r="T193" s="11"/>
    </row>
    <row r="194" spans="1:20" ht="12.75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11"/>
    </row>
    <row r="195" spans="1:20" ht="12.75">
      <c r="A195" s="8"/>
      <c r="B195" s="16"/>
      <c r="C195" s="9"/>
      <c r="D195" s="4"/>
      <c r="E195" s="4"/>
      <c r="F195" s="82"/>
      <c r="G195" s="82"/>
      <c r="H195" s="82"/>
      <c r="I195" s="9"/>
      <c r="J195" s="10"/>
      <c r="K195" s="28"/>
      <c r="L195" s="10"/>
      <c r="M195" s="29"/>
      <c r="N195" s="10"/>
      <c r="O195" s="29"/>
      <c r="P195" s="10"/>
      <c r="Q195" s="29"/>
      <c r="R195" s="10"/>
      <c r="S195" s="29"/>
      <c r="T195" s="11"/>
    </row>
    <row r="196" spans="1:20" ht="12.75">
      <c r="A196" s="8"/>
      <c r="B196" s="16"/>
      <c r="C196" s="9"/>
      <c r="D196" s="4"/>
      <c r="E196" s="4"/>
      <c r="F196" s="16"/>
      <c r="G196" s="16"/>
      <c r="H196" s="16"/>
      <c r="I196" s="9"/>
      <c r="J196" s="10"/>
      <c r="K196" s="17"/>
      <c r="L196" s="10"/>
      <c r="M196" s="18"/>
      <c r="N196" s="10"/>
      <c r="O196" s="18"/>
      <c r="P196" s="10"/>
      <c r="Q196" s="18"/>
      <c r="R196" s="10"/>
      <c r="S196" s="18"/>
      <c r="T196" s="11"/>
    </row>
    <row r="197" spans="1:20" ht="12.75">
      <c r="A197" s="8"/>
      <c r="B197" s="81" t="s">
        <v>7</v>
      </c>
      <c r="C197" s="81"/>
      <c r="D197" s="81"/>
      <c r="E197" s="81"/>
      <c r="F197" s="81" t="s">
        <v>8</v>
      </c>
      <c r="G197" s="81"/>
      <c r="H197" s="81"/>
      <c r="I197" s="81"/>
      <c r="J197" s="81"/>
      <c r="K197" s="17"/>
      <c r="L197" s="9" t="s">
        <v>10</v>
      </c>
      <c r="M197" s="18"/>
      <c r="N197" s="10"/>
      <c r="O197" s="18"/>
      <c r="P197" s="10"/>
      <c r="Q197" s="18"/>
      <c r="R197" s="10"/>
      <c r="S197" s="18"/>
      <c r="T197" s="11"/>
    </row>
    <row r="198" spans="1:20" ht="12.75">
      <c r="A198" s="8"/>
      <c r="B198" s="79" t="s">
        <v>16</v>
      </c>
      <c r="C198" s="79"/>
      <c r="D198" s="79"/>
      <c r="E198" s="79"/>
      <c r="F198" s="80" t="s">
        <v>98</v>
      </c>
      <c r="G198" s="80"/>
      <c r="H198" s="80"/>
      <c r="I198" s="80"/>
      <c r="J198" s="80"/>
      <c r="K198" s="17"/>
      <c r="L198" s="40" t="s">
        <v>13</v>
      </c>
      <c r="M198" s="18"/>
      <c r="N198" s="40" t="s">
        <v>24</v>
      </c>
      <c r="O198" s="42"/>
      <c r="P198" s="9"/>
      <c r="Q198" s="18"/>
      <c r="R198" s="10"/>
      <c r="S198" s="18"/>
      <c r="T198" s="11"/>
    </row>
    <row r="199" spans="1:20" ht="12.75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11"/>
    </row>
    <row r="200" spans="1:20" ht="12.75">
      <c r="A200" s="31"/>
      <c r="B200" s="9" t="s">
        <v>6</v>
      </c>
      <c r="C200" s="9"/>
      <c r="D200" s="81" t="s">
        <v>26</v>
      </c>
      <c r="E200" s="81"/>
      <c r="F200" s="81" t="s">
        <v>25</v>
      </c>
      <c r="G200" s="81"/>
      <c r="H200" s="81"/>
      <c r="I200" s="9"/>
      <c r="J200" s="9" t="s">
        <v>33</v>
      </c>
      <c r="K200" s="9"/>
      <c r="L200" s="9"/>
      <c r="M200" s="9"/>
      <c r="N200" s="9"/>
      <c r="O200" s="9"/>
      <c r="P200" s="9"/>
      <c r="Q200" s="9"/>
      <c r="R200" s="9"/>
      <c r="S200" s="9"/>
      <c r="T200" s="32"/>
    </row>
    <row r="201" spans="1:20" ht="12.75">
      <c r="A201" s="8"/>
      <c r="B201" s="4"/>
      <c r="C201" s="4"/>
      <c r="D201" s="4"/>
      <c r="E201" s="4"/>
      <c r="F201" s="4"/>
      <c r="G201" s="4"/>
      <c r="H201" s="4"/>
      <c r="I201" s="4"/>
      <c r="J201" s="52"/>
      <c r="K201" s="4"/>
      <c r="L201" s="4"/>
      <c r="M201" s="4"/>
      <c r="N201" s="4"/>
      <c r="O201" s="4"/>
      <c r="P201" s="4"/>
      <c r="Q201" s="4"/>
      <c r="R201" s="4"/>
      <c r="S201" s="4"/>
      <c r="T201" s="11"/>
    </row>
    <row r="202" spans="1:20" ht="12.75">
      <c r="A202" s="8"/>
      <c r="B202" s="4">
        <v>33903900</v>
      </c>
      <c r="C202" s="44" t="s">
        <v>79</v>
      </c>
      <c r="D202" s="83" t="s">
        <v>27</v>
      </c>
      <c r="E202" s="83"/>
      <c r="F202" s="83" t="s">
        <v>27</v>
      </c>
      <c r="G202" s="83"/>
      <c r="H202" s="83"/>
      <c r="I202" s="4"/>
      <c r="J202" s="51">
        <v>20000</v>
      </c>
      <c r="K202" s="19"/>
      <c r="L202" s="19"/>
      <c r="M202" s="19"/>
      <c r="N202" s="19"/>
      <c r="O202" s="19"/>
      <c r="P202" s="19"/>
      <c r="Q202" s="4"/>
      <c r="R202" s="19"/>
      <c r="S202" s="4"/>
      <c r="T202" s="11"/>
    </row>
    <row r="203" spans="1:20" ht="12.75">
      <c r="A203" s="8"/>
      <c r="B203" s="4"/>
      <c r="C203" s="4"/>
      <c r="D203" s="4"/>
      <c r="E203" s="4"/>
      <c r="F203" s="4"/>
      <c r="G203" s="9" t="s">
        <v>14</v>
      </c>
      <c r="H203" s="9"/>
      <c r="I203" s="9"/>
      <c r="J203" s="53">
        <f>SUM(J202:J202)</f>
        <v>20000</v>
      </c>
      <c r="K203" s="20"/>
      <c r="L203" s="20"/>
      <c r="M203" s="20"/>
      <c r="N203" s="20"/>
      <c r="O203" s="20"/>
      <c r="P203" s="20"/>
      <c r="Q203" s="9"/>
      <c r="R203" s="20"/>
      <c r="S203" s="4"/>
      <c r="T203" s="11"/>
    </row>
    <row r="204" spans="1:20" ht="13.5" thickBot="1">
      <c r="A204" s="21"/>
      <c r="B204" s="22"/>
      <c r="C204" s="22"/>
      <c r="D204" s="22"/>
      <c r="E204" s="22"/>
      <c r="F204" s="22"/>
      <c r="G204" s="23" t="s">
        <v>15</v>
      </c>
      <c r="H204" s="23"/>
      <c r="I204" s="23"/>
      <c r="J204" s="54">
        <f>J203</f>
        <v>20000</v>
      </c>
      <c r="K204" s="24"/>
      <c r="L204" s="24"/>
      <c r="M204" s="24"/>
      <c r="N204" s="24"/>
      <c r="O204" s="24"/>
      <c r="P204" s="24"/>
      <c r="Q204" s="23"/>
      <c r="R204" s="24"/>
      <c r="S204" s="22"/>
      <c r="T204" s="25"/>
    </row>
    <row r="206" ht="13.5" thickBot="1"/>
    <row r="207" spans="1:20" ht="12.7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7"/>
    </row>
    <row r="208" spans="1:20" ht="12.75">
      <c r="A208" s="8"/>
      <c r="B208" s="4" t="s">
        <v>2</v>
      </c>
      <c r="C208" s="49">
        <v>3005</v>
      </c>
      <c r="D208" s="4" t="s">
        <v>3</v>
      </c>
      <c r="E208" s="84" t="s">
        <v>43</v>
      </c>
      <c r="F208" s="84"/>
      <c r="G208" s="84"/>
      <c r="H208" s="84"/>
      <c r="I208" s="84"/>
      <c r="J208" s="84"/>
      <c r="K208" s="84"/>
      <c r="L208" s="84"/>
      <c r="M208" s="10"/>
      <c r="N208" s="4"/>
      <c r="O208" s="4"/>
      <c r="P208" s="9" t="s">
        <v>100</v>
      </c>
      <c r="Q208" s="4"/>
      <c r="R208" s="4"/>
      <c r="S208" s="4"/>
      <c r="T208" s="11"/>
    </row>
    <row r="209" spans="1:20" ht="12.75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11"/>
    </row>
    <row r="210" spans="1:20" ht="12.75">
      <c r="A210" s="8"/>
      <c r="B210" s="12" t="s">
        <v>4</v>
      </c>
      <c r="C210" s="10" t="s">
        <v>70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11"/>
    </row>
    <row r="211" spans="1:20" ht="12.75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11"/>
    </row>
    <row r="212" spans="1:20" ht="12.75">
      <c r="A212" s="8"/>
      <c r="B212" s="12" t="s">
        <v>5</v>
      </c>
      <c r="C212" s="85" t="s">
        <v>71</v>
      </c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4"/>
      <c r="R212" s="4"/>
      <c r="S212" s="4"/>
      <c r="T212" s="11"/>
    </row>
    <row r="213" spans="1:20" ht="12.75">
      <c r="A213" s="8"/>
      <c r="B213" s="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4"/>
      <c r="R213" s="4"/>
      <c r="S213" s="4"/>
      <c r="T213" s="11"/>
    </row>
    <row r="214" spans="1:20" ht="12.75">
      <c r="A214" s="8"/>
      <c r="B214" s="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4"/>
      <c r="R214" s="4"/>
      <c r="S214" s="4"/>
      <c r="T214" s="11"/>
    </row>
    <row r="215" spans="1:20" ht="12.75">
      <c r="A215" s="8"/>
      <c r="B215" s="38" t="s">
        <v>21</v>
      </c>
      <c r="C215" s="9" t="s">
        <v>20</v>
      </c>
      <c r="D215" s="4"/>
      <c r="E215" s="4"/>
      <c r="F215" s="4"/>
      <c r="G215" s="4"/>
      <c r="H215" s="4"/>
      <c r="I215" s="4"/>
      <c r="J215" s="14" t="s">
        <v>22</v>
      </c>
      <c r="K215" s="15"/>
      <c r="L215" s="9" t="s">
        <v>20</v>
      </c>
      <c r="M215" s="4"/>
      <c r="N215" s="4"/>
      <c r="O215" s="4"/>
      <c r="P215" s="4"/>
      <c r="Q215" s="4"/>
      <c r="R215" s="4"/>
      <c r="S215" s="4"/>
      <c r="T215" s="11"/>
    </row>
    <row r="216" spans="1:20" ht="12.75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11"/>
    </row>
    <row r="217" spans="1:20" ht="12.75">
      <c r="A217" s="8"/>
      <c r="B217" s="16"/>
      <c r="C217" s="9"/>
      <c r="D217" s="4"/>
      <c r="E217" s="4"/>
      <c r="F217" s="82"/>
      <c r="G217" s="82"/>
      <c r="H217" s="82"/>
      <c r="I217" s="9"/>
      <c r="J217" s="10"/>
      <c r="K217" s="28"/>
      <c r="L217" s="10"/>
      <c r="M217" s="29"/>
      <c r="N217" s="10"/>
      <c r="O217" s="29"/>
      <c r="P217" s="10"/>
      <c r="Q217" s="29"/>
      <c r="R217" s="10"/>
      <c r="S217" s="29"/>
      <c r="T217" s="11"/>
    </row>
    <row r="218" spans="1:20" ht="12.75">
      <c r="A218" s="8"/>
      <c r="B218" s="16"/>
      <c r="C218" s="9"/>
      <c r="D218" s="4"/>
      <c r="E218" s="4"/>
      <c r="F218" s="16"/>
      <c r="G218" s="16"/>
      <c r="H218" s="16"/>
      <c r="I218" s="9"/>
      <c r="J218" s="10"/>
      <c r="K218" s="17"/>
      <c r="L218" s="10"/>
      <c r="M218" s="18"/>
      <c r="N218" s="10"/>
      <c r="O218" s="18"/>
      <c r="P218" s="10"/>
      <c r="Q218" s="18"/>
      <c r="R218" s="10"/>
      <c r="S218" s="18"/>
      <c r="T218" s="11"/>
    </row>
    <row r="219" spans="1:20" ht="12.75">
      <c r="A219" s="8"/>
      <c r="B219" s="82" t="s">
        <v>7</v>
      </c>
      <c r="C219" s="82"/>
      <c r="D219" s="82"/>
      <c r="E219" s="82"/>
      <c r="F219" s="82" t="s">
        <v>8</v>
      </c>
      <c r="G219" s="82"/>
      <c r="H219" s="82"/>
      <c r="I219" s="82"/>
      <c r="J219" s="82"/>
      <c r="K219" s="17"/>
      <c r="L219" s="9" t="s">
        <v>10</v>
      </c>
      <c r="M219" s="18"/>
      <c r="N219" s="10"/>
      <c r="O219" s="18"/>
      <c r="P219" s="10"/>
      <c r="Q219" s="18"/>
      <c r="R219" s="10"/>
      <c r="S219" s="18"/>
      <c r="T219" s="11"/>
    </row>
    <row r="220" spans="1:20" ht="12.75">
      <c r="A220" s="8"/>
      <c r="B220" s="79" t="s">
        <v>16</v>
      </c>
      <c r="C220" s="79"/>
      <c r="D220" s="79"/>
      <c r="E220" s="79"/>
      <c r="F220" s="80" t="s">
        <v>99</v>
      </c>
      <c r="G220" s="80"/>
      <c r="H220" s="80"/>
      <c r="I220" s="80"/>
      <c r="J220" s="80"/>
      <c r="K220" s="17"/>
      <c r="L220" s="40" t="s">
        <v>13</v>
      </c>
      <c r="M220" s="18"/>
      <c r="N220" s="40" t="s">
        <v>24</v>
      </c>
      <c r="O220" s="42"/>
      <c r="P220" s="9"/>
      <c r="Q220" s="18"/>
      <c r="R220" s="10"/>
      <c r="S220" s="18"/>
      <c r="T220" s="11"/>
    </row>
    <row r="221" spans="1:20" ht="12.75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1"/>
    </row>
    <row r="222" spans="1:20" ht="12.75">
      <c r="A222" s="31"/>
      <c r="B222" s="9" t="s">
        <v>6</v>
      </c>
      <c r="C222" s="9"/>
      <c r="D222" s="81" t="s">
        <v>26</v>
      </c>
      <c r="E222" s="81"/>
      <c r="F222" s="81" t="s">
        <v>25</v>
      </c>
      <c r="G222" s="81"/>
      <c r="H222" s="81"/>
      <c r="I222" s="9"/>
      <c r="J222" s="9" t="s">
        <v>33</v>
      </c>
      <c r="K222" s="9"/>
      <c r="L222" s="9"/>
      <c r="M222" s="9"/>
      <c r="N222" s="9"/>
      <c r="O222" s="9"/>
      <c r="P222" s="9"/>
      <c r="Q222" s="9"/>
      <c r="R222" s="9"/>
      <c r="S222" s="9"/>
      <c r="T222" s="32"/>
    </row>
    <row r="223" spans="1:20" ht="12.75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1"/>
    </row>
    <row r="224" spans="1:20" ht="12.75">
      <c r="A224" s="8"/>
      <c r="B224" s="4">
        <v>33903900</v>
      </c>
      <c r="C224" s="44" t="s">
        <v>79</v>
      </c>
      <c r="D224" s="83" t="s">
        <v>27</v>
      </c>
      <c r="E224" s="83"/>
      <c r="F224" s="83" t="s">
        <v>27</v>
      </c>
      <c r="G224" s="83"/>
      <c r="H224" s="83"/>
      <c r="I224" s="4"/>
      <c r="J224" s="51">
        <v>100000</v>
      </c>
      <c r="K224" s="19"/>
      <c r="L224" s="19"/>
      <c r="M224" s="19"/>
      <c r="N224" s="19"/>
      <c r="O224" s="19"/>
      <c r="P224" s="19"/>
      <c r="Q224" s="4"/>
      <c r="R224" s="19"/>
      <c r="S224" s="4"/>
      <c r="T224" s="11"/>
    </row>
    <row r="225" spans="1:20" ht="12.75">
      <c r="A225" s="8"/>
      <c r="B225" s="4"/>
      <c r="C225" s="4"/>
      <c r="D225" s="4"/>
      <c r="E225" s="4"/>
      <c r="F225" s="4"/>
      <c r="G225" s="9" t="s">
        <v>14</v>
      </c>
      <c r="H225" s="9"/>
      <c r="I225" s="9"/>
      <c r="J225" s="53">
        <f>SUM(J224:J224)</f>
        <v>100000</v>
      </c>
      <c r="K225" s="20"/>
      <c r="L225" s="20"/>
      <c r="M225" s="20"/>
      <c r="N225" s="20"/>
      <c r="O225" s="20"/>
      <c r="P225" s="20"/>
      <c r="Q225" s="9"/>
      <c r="R225" s="20"/>
      <c r="S225" s="4"/>
      <c r="T225" s="11"/>
    </row>
    <row r="226" spans="1:20" ht="13.5" thickBot="1">
      <c r="A226" s="21"/>
      <c r="B226" s="22"/>
      <c r="C226" s="22"/>
      <c r="D226" s="22"/>
      <c r="E226" s="22"/>
      <c r="F226" s="22"/>
      <c r="G226" s="23" t="s">
        <v>15</v>
      </c>
      <c r="H226" s="23"/>
      <c r="I226" s="23"/>
      <c r="J226" s="54">
        <f>J225</f>
        <v>100000</v>
      </c>
      <c r="K226" s="24"/>
      <c r="L226" s="24"/>
      <c r="M226" s="24"/>
      <c r="N226" s="24"/>
      <c r="O226" s="24"/>
      <c r="P226" s="24"/>
      <c r="Q226" s="23"/>
      <c r="R226" s="24"/>
      <c r="S226" s="22"/>
      <c r="T226" s="25"/>
    </row>
    <row r="228" ht="13.5" thickBot="1"/>
    <row r="229" spans="1:20" ht="12.7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7"/>
    </row>
    <row r="230" spans="1:20" ht="12.75">
      <c r="A230" s="8"/>
      <c r="B230" s="4" t="s">
        <v>2</v>
      </c>
      <c r="C230" s="49">
        <v>3005</v>
      </c>
      <c r="D230" s="4" t="s">
        <v>3</v>
      </c>
      <c r="E230" s="84" t="s">
        <v>43</v>
      </c>
      <c r="F230" s="84"/>
      <c r="G230" s="84"/>
      <c r="H230" s="84"/>
      <c r="I230" s="84"/>
      <c r="J230" s="84"/>
      <c r="K230" s="84"/>
      <c r="L230" s="84"/>
      <c r="M230" s="10"/>
      <c r="N230" s="4"/>
      <c r="O230" s="4"/>
      <c r="P230" s="9" t="s">
        <v>100</v>
      </c>
      <c r="Q230" s="4"/>
      <c r="R230" s="4"/>
      <c r="S230" s="4"/>
      <c r="T230" s="11"/>
    </row>
    <row r="231" spans="1:20" ht="12.75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1"/>
    </row>
    <row r="232" spans="1:20" ht="12.75">
      <c r="A232" s="8"/>
      <c r="B232" s="12" t="s">
        <v>4</v>
      </c>
      <c r="C232" s="10" t="s">
        <v>70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1"/>
    </row>
    <row r="233" spans="1:20" ht="12.75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1"/>
    </row>
    <row r="234" spans="1:20" ht="12.75">
      <c r="A234" s="8"/>
      <c r="B234" s="12" t="s">
        <v>5</v>
      </c>
      <c r="C234" s="85" t="s">
        <v>71</v>
      </c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4"/>
      <c r="R234" s="4"/>
      <c r="S234" s="4"/>
      <c r="T234" s="11"/>
    </row>
    <row r="235" spans="1:20" ht="12.75">
      <c r="A235" s="8"/>
      <c r="B235" s="4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4"/>
      <c r="R235" s="4"/>
      <c r="S235" s="4"/>
      <c r="T235" s="11"/>
    </row>
    <row r="236" spans="1:20" ht="12.75">
      <c r="A236" s="8"/>
      <c r="B236" s="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4"/>
      <c r="R236" s="4"/>
      <c r="S236" s="4"/>
      <c r="T236" s="11"/>
    </row>
    <row r="237" spans="1:20" ht="12.75">
      <c r="A237" s="8"/>
      <c r="B237" s="38" t="s">
        <v>21</v>
      </c>
      <c r="C237" s="9" t="s">
        <v>20</v>
      </c>
      <c r="D237" s="4"/>
      <c r="E237" s="4"/>
      <c r="F237" s="4"/>
      <c r="G237" s="4"/>
      <c r="H237" s="4"/>
      <c r="I237" s="4"/>
      <c r="J237" s="50" t="s">
        <v>22</v>
      </c>
      <c r="K237" s="15"/>
      <c r="L237" s="9" t="s">
        <v>20</v>
      </c>
      <c r="M237" s="4"/>
      <c r="N237" s="4"/>
      <c r="O237" s="4"/>
      <c r="P237" s="4"/>
      <c r="Q237" s="4"/>
      <c r="R237" s="4"/>
      <c r="S237" s="4"/>
      <c r="T237" s="11"/>
    </row>
    <row r="238" spans="1:20" ht="12.75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11"/>
    </row>
    <row r="239" spans="1:20" ht="12.75">
      <c r="A239" s="8"/>
      <c r="B239" s="16"/>
      <c r="C239" s="9"/>
      <c r="D239" s="4"/>
      <c r="E239" s="4"/>
      <c r="F239" s="82"/>
      <c r="G239" s="82"/>
      <c r="H239" s="82"/>
      <c r="I239" s="9"/>
      <c r="J239" s="10"/>
      <c r="K239" s="28"/>
      <c r="L239" s="10"/>
      <c r="M239" s="29"/>
      <c r="N239" s="10"/>
      <c r="O239" s="29"/>
      <c r="P239" s="10"/>
      <c r="Q239" s="29"/>
      <c r="R239" s="10"/>
      <c r="S239" s="29"/>
      <c r="T239" s="11"/>
    </row>
    <row r="240" spans="1:20" ht="12.75">
      <c r="A240" s="8"/>
      <c r="B240" s="16"/>
      <c r="C240" s="9"/>
      <c r="D240" s="4"/>
      <c r="E240" s="4"/>
      <c r="F240" s="16"/>
      <c r="G240" s="16"/>
      <c r="H240" s="16"/>
      <c r="I240" s="9"/>
      <c r="J240" s="10"/>
      <c r="K240" s="17"/>
      <c r="L240" s="10"/>
      <c r="M240" s="18"/>
      <c r="N240" s="10"/>
      <c r="O240" s="18"/>
      <c r="P240" s="10"/>
      <c r="Q240" s="18"/>
      <c r="R240" s="10"/>
      <c r="S240" s="18"/>
      <c r="T240" s="11"/>
    </row>
    <row r="241" spans="1:20" ht="12.75">
      <c r="A241" s="8"/>
      <c r="B241" s="81" t="s">
        <v>7</v>
      </c>
      <c r="C241" s="81"/>
      <c r="D241" s="81"/>
      <c r="E241" s="81"/>
      <c r="F241" s="81" t="s">
        <v>8</v>
      </c>
      <c r="G241" s="81"/>
      <c r="H241" s="81"/>
      <c r="I241" s="81"/>
      <c r="J241" s="81"/>
      <c r="K241" s="17"/>
      <c r="L241" s="9" t="s">
        <v>10</v>
      </c>
      <c r="M241" s="18"/>
      <c r="N241" s="10"/>
      <c r="O241" s="18"/>
      <c r="P241" s="10"/>
      <c r="Q241" s="18"/>
      <c r="R241" s="10"/>
      <c r="S241" s="18"/>
      <c r="T241" s="11"/>
    </row>
    <row r="242" spans="1:20" ht="12.75">
      <c r="A242" s="8"/>
      <c r="B242" s="79" t="s">
        <v>16</v>
      </c>
      <c r="C242" s="79"/>
      <c r="D242" s="79"/>
      <c r="E242" s="79"/>
      <c r="F242" s="80" t="s">
        <v>95</v>
      </c>
      <c r="G242" s="80"/>
      <c r="H242" s="80"/>
      <c r="I242" s="80"/>
      <c r="J242" s="80"/>
      <c r="K242" s="17"/>
      <c r="L242" s="40" t="s">
        <v>13</v>
      </c>
      <c r="M242" s="18"/>
      <c r="N242" s="40" t="s">
        <v>24</v>
      </c>
      <c r="O242" s="42"/>
      <c r="P242" s="9"/>
      <c r="Q242" s="18"/>
      <c r="R242" s="10"/>
      <c r="S242" s="18"/>
      <c r="T242" s="11"/>
    </row>
    <row r="243" spans="1:20" ht="12.75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1"/>
    </row>
    <row r="244" spans="1:20" ht="12.75">
      <c r="A244" s="31"/>
      <c r="B244" s="9" t="s">
        <v>6</v>
      </c>
      <c r="C244" s="9"/>
      <c r="D244" s="81" t="s">
        <v>26</v>
      </c>
      <c r="E244" s="81"/>
      <c r="F244" s="81" t="s">
        <v>25</v>
      </c>
      <c r="G244" s="81"/>
      <c r="H244" s="81"/>
      <c r="I244" s="9"/>
      <c r="J244" s="9" t="s">
        <v>33</v>
      </c>
      <c r="K244" s="9"/>
      <c r="L244" s="9"/>
      <c r="M244" s="9"/>
      <c r="N244" s="9"/>
      <c r="O244" s="9"/>
      <c r="P244" s="9"/>
      <c r="Q244" s="9"/>
      <c r="R244" s="9"/>
      <c r="S244" s="9"/>
      <c r="T244" s="11"/>
    </row>
    <row r="245" spans="1:20" ht="12.75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11"/>
    </row>
    <row r="246" spans="1:20" ht="12.75">
      <c r="A246" s="8"/>
      <c r="B246" s="4">
        <v>33903900</v>
      </c>
      <c r="C246" s="44" t="s">
        <v>79</v>
      </c>
      <c r="D246" s="83" t="s">
        <v>27</v>
      </c>
      <c r="E246" s="83"/>
      <c r="F246" s="83" t="s">
        <v>27</v>
      </c>
      <c r="G246" s="83"/>
      <c r="H246" s="83"/>
      <c r="I246" s="4"/>
      <c r="J246" s="51">
        <v>50000</v>
      </c>
      <c r="K246" s="19"/>
      <c r="L246" s="19"/>
      <c r="M246" s="19"/>
      <c r="N246" s="19"/>
      <c r="O246" s="19"/>
      <c r="P246" s="19"/>
      <c r="Q246" s="4"/>
      <c r="R246" s="19"/>
      <c r="S246" s="4"/>
      <c r="T246" s="11"/>
    </row>
    <row r="247" spans="1:20" ht="12.75">
      <c r="A247" s="8"/>
      <c r="B247" s="4"/>
      <c r="C247" s="4"/>
      <c r="D247" s="4"/>
      <c r="E247" s="4"/>
      <c r="F247" s="4"/>
      <c r="G247" s="9" t="s">
        <v>14</v>
      </c>
      <c r="H247" s="9"/>
      <c r="I247" s="9"/>
      <c r="J247" s="53">
        <f>SUM(J246:J246)</f>
        <v>50000</v>
      </c>
      <c r="K247" s="20"/>
      <c r="L247" s="20"/>
      <c r="M247" s="20"/>
      <c r="N247" s="20"/>
      <c r="O247" s="20"/>
      <c r="P247" s="20"/>
      <c r="Q247" s="9"/>
      <c r="R247" s="20"/>
      <c r="S247" s="4"/>
      <c r="T247" s="11"/>
    </row>
    <row r="248" spans="1:20" ht="13.5" thickBot="1">
      <c r="A248" s="21"/>
      <c r="B248" s="22"/>
      <c r="C248" s="22"/>
      <c r="D248" s="22"/>
      <c r="E248" s="22"/>
      <c r="F248" s="22"/>
      <c r="G248" s="23" t="s">
        <v>15</v>
      </c>
      <c r="H248" s="23"/>
      <c r="I248" s="23"/>
      <c r="J248" s="54">
        <f>J247</f>
        <v>50000</v>
      </c>
      <c r="K248" s="24"/>
      <c r="L248" s="24"/>
      <c r="M248" s="24"/>
      <c r="N248" s="24"/>
      <c r="O248" s="24"/>
      <c r="P248" s="24"/>
      <c r="Q248" s="23"/>
      <c r="R248" s="24"/>
      <c r="S248" s="22"/>
      <c r="T248" s="25"/>
    </row>
    <row r="250" ht="13.5" thickBot="1"/>
    <row r="251" spans="1:20" ht="12.75">
      <c r="A251" s="5"/>
      <c r="B251" s="6" t="s">
        <v>1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7"/>
    </row>
    <row r="252" spans="1:20" ht="12.75">
      <c r="A252" s="8"/>
      <c r="B252" s="4" t="s">
        <v>2</v>
      </c>
      <c r="C252" s="49">
        <v>9999</v>
      </c>
      <c r="D252" s="4" t="s">
        <v>3</v>
      </c>
      <c r="E252" s="84" t="s">
        <v>35</v>
      </c>
      <c r="F252" s="84"/>
      <c r="G252" s="84"/>
      <c r="H252" s="84"/>
      <c r="I252" s="84"/>
      <c r="J252" s="84"/>
      <c r="K252" s="84"/>
      <c r="L252" s="84"/>
      <c r="M252" s="10"/>
      <c r="N252" s="4"/>
      <c r="O252" s="4"/>
      <c r="P252" s="9" t="s">
        <v>100</v>
      </c>
      <c r="Q252" s="4"/>
      <c r="R252" s="4"/>
      <c r="S252" s="4"/>
      <c r="T252" s="11"/>
    </row>
    <row r="253" spans="1:20" ht="12.75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11"/>
    </row>
    <row r="254" spans="1:20" ht="12.75">
      <c r="A254" s="8"/>
      <c r="B254" s="12" t="s">
        <v>4</v>
      </c>
      <c r="C254" s="10" t="s">
        <v>19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11"/>
    </row>
    <row r="255" spans="1:20" ht="12.75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11"/>
    </row>
    <row r="256" spans="1:20" ht="12.75">
      <c r="A256" s="8"/>
      <c r="B256" s="12" t="s">
        <v>5</v>
      </c>
      <c r="C256" s="85" t="s">
        <v>19</v>
      </c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4"/>
      <c r="R256" s="4"/>
      <c r="S256" s="4"/>
      <c r="T256" s="11"/>
    </row>
    <row r="257" spans="1:20" ht="12.75">
      <c r="A257" s="8"/>
      <c r="B257" s="4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4"/>
      <c r="R257" s="4"/>
      <c r="S257" s="4"/>
      <c r="T257" s="11"/>
    </row>
    <row r="258" spans="1:20" ht="12.75">
      <c r="A258" s="8"/>
      <c r="B258" s="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4"/>
      <c r="R258" s="4"/>
      <c r="S258" s="4"/>
      <c r="T258" s="11"/>
    </row>
    <row r="259" spans="1:20" ht="12.75">
      <c r="A259" s="8"/>
      <c r="B259" s="38" t="s">
        <v>21</v>
      </c>
      <c r="C259" s="9" t="s">
        <v>20</v>
      </c>
      <c r="D259" s="4"/>
      <c r="E259" s="4"/>
      <c r="F259" s="4"/>
      <c r="G259" s="4"/>
      <c r="H259" s="4"/>
      <c r="I259" s="4"/>
      <c r="J259" s="50" t="s">
        <v>22</v>
      </c>
      <c r="K259" s="15"/>
      <c r="L259" s="9" t="s">
        <v>20</v>
      </c>
      <c r="M259" s="4"/>
      <c r="N259" s="4"/>
      <c r="O259" s="4"/>
      <c r="P259" s="4"/>
      <c r="Q259" s="4"/>
      <c r="R259" s="4"/>
      <c r="S259" s="4"/>
      <c r="T259" s="11"/>
    </row>
    <row r="260" spans="1:20" ht="12.75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11"/>
    </row>
    <row r="261" spans="1:20" ht="12.75">
      <c r="A261" s="8"/>
      <c r="B261" s="16"/>
      <c r="C261" s="9"/>
      <c r="D261" s="4"/>
      <c r="E261" s="4"/>
      <c r="F261" s="82"/>
      <c r="G261" s="82"/>
      <c r="H261" s="82"/>
      <c r="I261" s="9"/>
      <c r="J261" s="10"/>
      <c r="K261" s="28"/>
      <c r="L261" s="10"/>
      <c r="M261" s="29"/>
      <c r="N261" s="10"/>
      <c r="O261" s="29"/>
      <c r="P261" s="10"/>
      <c r="Q261" s="29"/>
      <c r="R261" s="10"/>
      <c r="S261" s="29"/>
      <c r="T261" s="11"/>
    </row>
    <row r="262" spans="1:20" ht="12.75">
      <c r="A262" s="8"/>
      <c r="B262" s="16"/>
      <c r="C262" s="9"/>
      <c r="D262" s="4"/>
      <c r="E262" s="4"/>
      <c r="F262" s="16"/>
      <c r="G262" s="16"/>
      <c r="H262" s="16"/>
      <c r="I262" s="9"/>
      <c r="J262" s="10"/>
      <c r="K262" s="17"/>
      <c r="L262" s="10"/>
      <c r="M262" s="18"/>
      <c r="N262" s="10"/>
      <c r="O262" s="18"/>
      <c r="P262" s="10"/>
      <c r="Q262" s="18"/>
      <c r="R262" s="10"/>
      <c r="S262" s="18"/>
      <c r="T262" s="11"/>
    </row>
    <row r="263" spans="1:20" s="30" customFormat="1" ht="12.75">
      <c r="A263" s="31"/>
      <c r="B263" s="81" t="s">
        <v>7</v>
      </c>
      <c r="C263" s="81"/>
      <c r="D263" s="81"/>
      <c r="E263" s="81"/>
      <c r="F263" s="81" t="s">
        <v>8</v>
      </c>
      <c r="G263" s="81"/>
      <c r="H263" s="81"/>
      <c r="I263" s="81"/>
      <c r="J263" s="81"/>
      <c r="K263" s="17"/>
      <c r="L263" s="9" t="s">
        <v>10</v>
      </c>
      <c r="M263" s="18"/>
      <c r="N263" s="9"/>
      <c r="O263" s="18"/>
      <c r="P263" s="9"/>
      <c r="Q263" s="18"/>
      <c r="R263" s="9"/>
      <c r="S263" s="18"/>
      <c r="T263" s="32"/>
    </row>
    <row r="264" spans="1:20" ht="12.75">
      <c r="A264" s="8"/>
      <c r="B264" s="79" t="s">
        <v>17</v>
      </c>
      <c r="C264" s="79"/>
      <c r="D264" s="79"/>
      <c r="E264" s="79"/>
      <c r="F264" s="80" t="s">
        <v>18</v>
      </c>
      <c r="G264" s="80"/>
      <c r="H264" s="80"/>
      <c r="I264" s="80"/>
      <c r="J264" s="80"/>
      <c r="K264" s="17"/>
      <c r="L264" s="9" t="s">
        <v>11</v>
      </c>
      <c r="M264" s="18"/>
      <c r="N264" s="40" t="s">
        <v>24</v>
      </c>
      <c r="O264" s="42"/>
      <c r="P264" s="9"/>
      <c r="Q264" s="18"/>
      <c r="R264" s="10"/>
      <c r="S264" s="18"/>
      <c r="T264" s="11"/>
    </row>
    <row r="265" spans="1:20" ht="12.75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11"/>
    </row>
    <row r="266" spans="1:20" ht="12.75">
      <c r="A266" s="31"/>
      <c r="B266" s="9" t="s">
        <v>6</v>
      </c>
      <c r="C266" s="9"/>
      <c r="D266" s="81" t="s">
        <v>26</v>
      </c>
      <c r="E266" s="81"/>
      <c r="F266" s="81" t="s">
        <v>25</v>
      </c>
      <c r="G266" s="81"/>
      <c r="H266" s="81"/>
      <c r="I266" s="9"/>
      <c r="J266" s="9" t="s">
        <v>33</v>
      </c>
      <c r="K266" s="9"/>
      <c r="L266" s="9"/>
      <c r="M266" s="9"/>
      <c r="N266" s="9"/>
      <c r="O266" s="9"/>
      <c r="P266" s="9"/>
      <c r="Q266" s="9"/>
      <c r="R266" s="9"/>
      <c r="S266" s="9"/>
      <c r="T266" s="32"/>
    </row>
    <row r="267" spans="1:20" ht="12.75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11"/>
    </row>
    <row r="268" spans="1:20" ht="12.75">
      <c r="A268" s="8"/>
      <c r="B268" s="37">
        <v>99999900</v>
      </c>
      <c r="C268" s="4" t="s">
        <v>19</v>
      </c>
      <c r="D268" s="83" t="s">
        <v>27</v>
      </c>
      <c r="E268" s="83"/>
      <c r="F268" s="83" t="s">
        <v>27</v>
      </c>
      <c r="G268" s="83"/>
      <c r="H268" s="83"/>
      <c r="I268" s="4"/>
      <c r="J268" s="52">
        <f>4255895.24-3070000</f>
        <v>1185895.2400000002</v>
      </c>
      <c r="K268" s="19"/>
      <c r="L268" s="19"/>
      <c r="M268" s="19"/>
      <c r="N268" s="19"/>
      <c r="O268" s="19"/>
      <c r="P268" s="19"/>
      <c r="Q268" s="4"/>
      <c r="R268" s="19"/>
      <c r="S268" s="4"/>
      <c r="T268" s="11"/>
    </row>
    <row r="269" spans="1:20" ht="12.75">
      <c r="A269" s="8"/>
      <c r="B269" s="4"/>
      <c r="C269" s="4"/>
      <c r="D269" s="4"/>
      <c r="E269" s="4"/>
      <c r="F269" s="4"/>
      <c r="G269" s="9" t="s">
        <v>14</v>
      </c>
      <c r="H269" s="9"/>
      <c r="I269" s="9"/>
      <c r="J269" s="53">
        <f>SUM(J268:J268)</f>
        <v>1185895.2400000002</v>
      </c>
      <c r="K269" s="20"/>
      <c r="L269" s="20"/>
      <c r="M269" s="20"/>
      <c r="N269" s="20"/>
      <c r="O269" s="20"/>
      <c r="P269" s="20"/>
      <c r="Q269" s="9"/>
      <c r="R269" s="20"/>
      <c r="S269" s="4"/>
      <c r="T269" s="11"/>
    </row>
    <row r="270" spans="1:20" ht="13.5" thickBot="1">
      <c r="A270" s="21"/>
      <c r="B270" s="22"/>
      <c r="C270" s="22"/>
      <c r="D270" s="22"/>
      <c r="E270" s="22"/>
      <c r="F270" s="22"/>
      <c r="G270" s="23" t="s">
        <v>15</v>
      </c>
      <c r="H270" s="23"/>
      <c r="I270" s="23"/>
      <c r="J270" s="54">
        <f>J269</f>
        <v>1185895.2400000002</v>
      </c>
      <c r="K270" s="24"/>
      <c r="L270" s="24"/>
      <c r="M270" s="24"/>
      <c r="N270" s="24"/>
      <c r="O270" s="24"/>
      <c r="P270" s="24"/>
      <c r="Q270" s="23"/>
      <c r="R270" s="24"/>
      <c r="S270" s="22"/>
      <c r="T270" s="25"/>
    </row>
    <row r="272" ht="13.5" thickBot="1"/>
    <row r="273" spans="1:20" ht="12.75">
      <c r="A273" s="5"/>
      <c r="B273" s="6" t="s">
        <v>1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7"/>
    </row>
    <row r="274" spans="1:20" ht="12.75">
      <c r="A274" s="8"/>
      <c r="B274" s="4" t="s">
        <v>2</v>
      </c>
      <c r="C274" s="49">
        <v>3006</v>
      </c>
      <c r="D274" s="4" t="s">
        <v>3</v>
      </c>
      <c r="E274" s="40" t="s">
        <v>38</v>
      </c>
      <c r="F274" s="47"/>
      <c r="G274" s="47"/>
      <c r="H274" s="47"/>
      <c r="I274" s="47"/>
      <c r="J274" s="47"/>
      <c r="K274" s="47"/>
      <c r="L274" s="47"/>
      <c r="N274" s="4"/>
      <c r="O274" s="4"/>
      <c r="P274" s="9" t="s">
        <v>100</v>
      </c>
      <c r="Q274" s="4"/>
      <c r="R274" s="4"/>
      <c r="S274" s="4"/>
      <c r="T274" s="11"/>
    </row>
    <row r="275" spans="1:20" ht="12.75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11"/>
    </row>
    <row r="276" spans="1:20" ht="12.75">
      <c r="A276" s="8"/>
      <c r="B276" s="12" t="s">
        <v>4</v>
      </c>
      <c r="C276" s="10" t="s">
        <v>32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11"/>
    </row>
    <row r="277" spans="1:20" ht="12.75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11"/>
    </row>
    <row r="278" spans="1:20" ht="12.75">
      <c r="A278" s="8"/>
      <c r="B278" s="12" t="s">
        <v>5</v>
      </c>
      <c r="C278" s="85" t="s">
        <v>31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4"/>
      <c r="R278" s="4"/>
      <c r="S278" s="4"/>
      <c r="T278" s="11"/>
    </row>
    <row r="279" spans="1:20" ht="12.75">
      <c r="A279" s="8"/>
      <c r="B279" s="4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4"/>
      <c r="R279" s="4"/>
      <c r="S279" s="4"/>
      <c r="T279" s="11"/>
    </row>
    <row r="280" spans="1:20" ht="12.75">
      <c r="A280" s="8"/>
      <c r="B280" s="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4"/>
      <c r="R280" s="4"/>
      <c r="S280" s="4"/>
      <c r="T280" s="11"/>
    </row>
    <row r="281" spans="1:20" ht="12.75">
      <c r="A281" s="8"/>
      <c r="B281" s="38" t="s">
        <v>21</v>
      </c>
      <c r="C281" s="9" t="s">
        <v>20</v>
      </c>
      <c r="D281" s="4"/>
      <c r="E281" s="4"/>
      <c r="F281" s="4"/>
      <c r="G281" s="4"/>
      <c r="H281" s="4"/>
      <c r="I281" s="4"/>
      <c r="J281" s="50" t="s">
        <v>22</v>
      </c>
      <c r="K281" s="15"/>
      <c r="L281" s="9" t="s">
        <v>20</v>
      </c>
      <c r="M281" s="4"/>
      <c r="N281" s="4"/>
      <c r="O281" s="4"/>
      <c r="P281" s="4"/>
      <c r="Q281" s="4"/>
      <c r="R281" s="4"/>
      <c r="S281" s="4"/>
      <c r="T281" s="11"/>
    </row>
    <row r="282" spans="1:20" ht="12.75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11"/>
    </row>
    <row r="283" spans="1:20" ht="12.75">
      <c r="A283" s="8"/>
      <c r="B283" s="16"/>
      <c r="C283" s="9"/>
      <c r="D283" s="4"/>
      <c r="E283" s="4"/>
      <c r="F283" s="82"/>
      <c r="G283" s="82"/>
      <c r="H283" s="82"/>
      <c r="I283" s="9"/>
      <c r="J283" s="10"/>
      <c r="K283" s="9"/>
      <c r="L283" s="10"/>
      <c r="M283" s="9"/>
      <c r="N283" s="10"/>
      <c r="O283" s="9"/>
      <c r="P283" s="10"/>
      <c r="Q283" s="9"/>
      <c r="R283" s="10"/>
      <c r="S283" s="29"/>
      <c r="T283" s="11"/>
    </row>
    <row r="284" spans="1:20" ht="12.75">
      <c r="A284" s="8"/>
      <c r="B284" s="16"/>
      <c r="C284" s="9"/>
      <c r="D284" s="4"/>
      <c r="E284" s="4"/>
      <c r="F284" s="16"/>
      <c r="G284" s="16"/>
      <c r="H284" s="16"/>
      <c r="I284" s="9"/>
      <c r="J284" s="10"/>
      <c r="K284" s="17"/>
      <c r="L284" s="10"/>
      <c r="M284" s="18"/>
      <c r="N284" s="10"/>
      <c r="O284" s="18"/>
      <c r="P284" s="10"/>
      <c r="Q284" s="18"/>
      <c r="R284" s="10"/>
      <c r="S284" s="4"/>
      <c r="T284" s="11"/>
    </row>
    <row r="285" spans="1:20" ht="12.75">
      <c r="A285" s="8"/>
      <c r="B285" s="81" t="s">
        <v>7</v>
      </c>
      <c r="C285" s="81"/>
      <c r="D285" s="81"/>
      <c r="E285" s="81"/>
      <c r="F285" s="81" t="s">
        <v>8</v>
      </c>
      <c r="G285" s="81"/>
      <c r="H285" s="81"/>
      <c r="I285" s="81"/>
      <c r="J285" s="81"/>
      <c r="K285" s="17"/>
      <c r="L285" s="9" t="s">
        <v>10</v>
      </c>
      <c r="M285" s="18"/>
      <c r="N285" s="10"/>
      <c r="O285" s="18"/>
      <c r="P285" s="10"/>
      <c r="Q285" s="18"/>
      <c r="R285" s="10"/>
      <c r="S285" s="4"/>
      <c r="T285" s="11"/>
    </row>
    <row r="286" spans="1:20" ht="12.75">
      <c r="A286" s="8"/>
      <c r="B286" s="79" t="s">
        <v>16</v>
      </c>
      <c r="C286" s="79"/>
      <c r="D286" s="79"/>
      <c r="E286" s="79"/>
      <c r="F286" s="80" t="s">
        <v>90</v>
      </c>
      <c r="G286" s="80"/>
      <c r="H286" s="80"/>
      <c r="I286" s="80"/>
      <c r="J286" s="80"/>
      <c r="K286" s="17"/>
      <c r="L286" s="40" t="s">
        <v>13</v>
      </c>
      <c r="M286" s="18"/>
      <c r="N286" s="40" t="s">
        <v>12</v>
      </c>
      <c r="O286" s="42"/>
      <c r="P286" s="9"/>
      <c r="Q286" s="18"/>
      <c r="R286" s="10"/>
      <c r="S286" s="4"/>
      <c r="T286" s="11"/>
    </row>
    <row r="287" spans="1:20" ht="12.75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11"/>
    </row>
    <row r="288" spans="1:20" ht="12.75">
      <c r="A288" s="31"/>
      <c r="B288" s="9" t="s">
        <v>6</v>
      </c>
      <c r="C288" s="9"/>
      <c r="D288" s="81" t="s">
        <v>26</v>
      </c>
      <c r="E288" s="81"/>
      <c r="F288" s="81" t="s">
        <v>25</v>
      </c>
      <c r="G288" s="81"/>
      <c r="H288" s="81"/>
      <c r="I288" s="9"/>
      <c r="J288" s="9" t="s">
        <v>33</v>
      </c>
      <c r="K288" s="9"/>
      <c r="L288" s="9"/>
      <c r="M288" s="9"/>
      <c r="N288" s="9"/>
      <c r="O288" s="9"/>
      <c r="P288" s="9"/>
      <c r="Q288" s="9"/>
      <c r="R288" s="9"/>
      <c r="S288" s="9"/>
      <c r="T288" s="32"/>
    </row>
    <row r="289" spans="1:20" ht="12.75">
      <c r="A289" s="8"/>
      <c r="B289" s="4"/>
      <c r="C289" s="4"/>
      <c r="F289" s="4"/>
      <c r="G289" s="4"/>
      <c r="H289" s="4"/>
      <c r="I289" s="4"/>
      <c r="J289" s="52"/>
      <c r="K289" s="4"/>
      <c r="L289" s="4"/>
      <c r="M289" s="4"/>
      <c r="N289" s="4"/>
      <c r="O289" s="4"/>
      <c r="P289" s="4"/>
      <c r="Q289" s="4"/>
      <c r="R289" s="4"/>
      <c r="S289" s="4"/>
      <c r="T289" s="11"/>
    </row>
    <row r="290" spans="1:20" ht="12.75">
      <c r="A290" s="8"/>
      <c r="B290" s="36">
        <v>31900100</v>
      </c>
      <c r="C290" s="4" t="s">
        <v>83</v>
      </c>
      <c r="D290" s="83" t="s">
        <v>27</v>
      </c>
      <c r="E290" s="83"/>
      <c r="F290" s="83" t="s">
        <v>27</v>
      </c>
      <c r="G290" s="83"/>
      <c r="H290" s="83"/>
      <c r="I290" s="4"/>
      <c r="J290" s="51">
        <v>13905000</v>
      </c>
      <c r="K290" s="19"/>
      <c r="L290" s="19"/>
      <c r="M290" s="19"/>
      <c r="N290" s="19"/>
      <c r="O290" s="19"/>
      <c r="P290" s="19"/>
      <c r="Q290" s="4"/>
      <c r="R290" s="19"/>
      <c r="S290" s="4"/>
      <c r="T290" s="11"/>
    </row>
    <row r="291" spans="1:20" ht="12.75">
      <c r="A291" s="8"/>
      <c r="B291" s="36">
        <v>31900300</v>
      </c>
      <c r="C291" s="4" t="s">
        <v>84</v>
      </c>
      <c r="D291" s="83" t="s">
        <v>27</v>
      </c>
      <c r="E291" s="83"/>
      <c r="F291" s="83" t="s">
        <v>27</v>
      </c>
      <c r="G291" s="83"/>
      <c r="H291" s="83"/>
      <c r="I291" s="4"/>
      <c r="J291" s="51">
        <v>2820000</v>
      </c>
      <c r="K291" s="19"/>
      <c r="L291" s="19"/>
      <c r="M291" s="19"/>
      <c r="N291" s="19"/>
      <c r="O291" s="19"/>
      <c r="P291" s="19"/>
      <c r="Q291" s="4"/>
      <c r="R291" s="19"/>
      <c r="S291" s="4"/>
      <c r="T291" s="11"/>
    </row>
    <row r="292" spans="1:20" ht="12.75">
      <c r="A292" s="8"/>
      <c r="B292" s="36">
        <v>33903900</v>
      </c>
      <c r="C292" s="44" t="s">
        <v>79</v>
      </c>
      <c r="D292" s="83" t="s">
        <v>27</v>
      </c>
      <c r="E292" s="83"/>
      <c r="F292" s="83" t="s">
        <v>27</v>
      </c>
      <c r="G292" s="83"/>
      <c r="H292" s="83"/>
      <c r="I292" s="4"/>
      <c r="J292" s="51">
        <v>2000</v>
      </c>
      <c r="K292" s="19"/>
      <c r="L292" s="19"/>
      <c r="M292" s="19"/>
      <c r="N292" s="19"/>
      <c r="O292" s="19"/>
      <c r="P292" s="19"/>
      <c r="Q292" s="4"/>
      <c r="R292" s="19"/>
      <c r="S292" s="4"/>
      <c r="T292" s="11"/>
    </row>
    <row r="293" spans="1:20" ht="12.75">
      <c r="A293" s="8"/>
      <c r="B293" s="36">
        <v>33919300</v>
      </c>
      <c r="C293" s="44" t="s">
        <v>85</v>
      </c>
      <c r="D293" s="83" t="s">
        <v>27</v>
      </c>
      <c r="E293" s="83"/>
      <c r="F293" s="83" t="s">
        <v>27</v>
      </c>
      <c r="G293" s="83"/>
      <c r="H293" s="83"/>
      <c r="I293" s="4"/>
      <c r="J293" s="51">
        <v>412000</v>
      </c>
      <c r="K293" s="19"/>
      <c r="L293" s="19"/>
      <c r="M293" s="19"/>
      <c r="N293" s="19"/>
      <c r="O293" s="19"/>
      <c r="P293" s="19"/>
      <c r="Q293" s="4"/>
      <c r="R293" s="19"/>
      <c r="S293" s="4"/>
      <c r="T293" s="11"/>
    </row>
    <row r="294" spans="1:20" ht="12.75">
      <c r="A294" s="8"/>
      <c r="B294" s="41">
        <v>33204100</v>
      </c>
      <c r="C294" s="44" t="s">
        <v>88</v>
      </c>
      <c r="D294" s="83" t="s">
        <v>27</v>
      </c>
      <c r="E294" s="83"/>
      <c r="F294" s="83" t="s">
        <v>27</v>
      </c>
      <c r="G294" s="83"/>
      <c r="H294" s="83"/>
      <c r="I294" s="4"/>
      <c r="J294" s="51">
        <v>50000</v>
      </c>
      <c r="K294" s="19"/>
      <c r="L294" s="19"/>
      <c r="M294" s="19"/>
      <c r="N294" s="19"/>
      <c r="O294" s="19"/>
      <c r="P294" s="19"/>
      <c r="Q294" s="4"/>
      <c r="R294" s="19"/>
      <c r="S294" s="4"/>
      <c r="T294" s="11"/>
    </row>
    <row r="295" spans="1:20" ht="12.75">
      <c r="A295" s="8"/>
      <c r="B295" s="4"/>
      <c r="C295" s="4"/>
      <c r="D295" s="4"/>
      <c r="E295" s="4"/>
      <c r="F295" s="4"/>
      <c r="G295" s="9" t="s">
        <v>14</v>
      </c>
      <c r="H295" s="9"/>
      <c r="I295" s="9"/>
      <c r="J295" s="53">
        <f>SUM(J290:J294)</f>
        <v>17189000</v>
      </c>
      <c r="K295" s="20"/>
      <c r="L295" s="20"/>
      <c r="M295" s="20"/>
      <c r="N295" s="20"/>
      <c r="O295" s="20"/>
      <c r="P295" s="20"/>
      <c r="Q295" s="9"/>
      <c r="R295" s="20"/>
      <c r="S295" s="4"/>
      <c r="T295" s="11"/>
    </row>
    <row r="296" spans="1:20" ht="13.5" thickBot="1">
      <c r="A296" s="21"/>
      <c r="B296" s="22"/>
      <c r="C296" s="22"/>
      <c r="D296" s="22"/>
      <c r="E296" s="22"/>
      <c r="F296" s="22"/>
      <c r="G296" s="23" t="s">
        <v>15</v>
      </c>
      <c r="H296" s="23"/>
      <c r="I296" s="23"/>
      <c r="J296" s="54">
        <f>J295</f>
        <v>17189000</v>
      </c>
      <c r="K296" s="24"/>
      <c r="L296" s="24"/>
      <c r="M296" s="24"/>
      <c r="N296" s="24"/>
      <c r="O296" s="24"/>
      <c r="P296" s="24"/>
      <c r="Q296" s="23"/>
      <c r="R296" s="24"/>
      <c r="S296" s="22"/>
      <c r="T296" s="25"/>
    </row>
    <row r="297" spans="1:20" ht="12.75">
      <c r="A297" s="4"/>
      <c r="B297" s="4"/>
      <c r="C297" s="4"/>
      <c r="D297" s="4"/>
      <c r="E297" s="4"/>
      <c r="F297" s="4"/>
      <c r="G297" s="9"/>
      <c r="H297" s="9"/>
      <c r="I297" s="9"/>
      <c r="J297" s="20"/>
      <c r="K297" s="20"/>
      <c r="L297" s="20"/>
      <c r="M297" s="20"/>
      <c r="N297" s="20"/>
      <c r="O297" s="20"/>
      <c r="P297" s="20"/>
      <c r="Q297" s="9"/>
      <c r="R297" s="20"/>
      <c r="S297" s="4"/>
      <c r="T297" s="4"/>
    </row>
    <row r="298" ht="13.5" thickBot="1"/>
    <row r="299" spans="1:20" ht="12.75">
      <c r="A299" s="5"/>
      <c r="B299" s="6" t="s">
        <v>1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7"/>
    </row>
    <row r="300" spans="1:20" ht="12.75">
      <c r="A300" s="8"/>
      <c r="B300" s="4" t="s">
        <v>2</v>
      </c>
      <c r="C300" s="49">
        <v>3006</v>
      </c>
      <c r="D300" s="4" t="s">
        <v>3</v>
      </c>
      <c r="E300" s="40" t="s">
        <v>38</v>
      </c>
      <c r="F300" s="47"/>
      <c r="G300" s="47"/>
      <c r="H300" s="47"/>
      <c r="I300" s="47"/>
      <c r="J300" s="47"/>
      <c r="K300" s="47"/>
      <c r="L300" s="47"/>
      <c r="N300" s="4"/>
      <c r="O300" s="4"/>
      <c r="P300" s="9" t="s">
        <v>100</v>
      </c>
      <c r="Q300" s="4"/>
      <c r="R300" s="4"/>
      <c r="S300" s="4"/>
      <c r="T300" s="11"/>
    </row>
    <row r="301" spans="1:20" ht="12.75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11"/>
    </row>
    <row r="302" spans="1:20" ht="12.75">
      <c r="A302" s="8"/>
      <c r="B302" s="12" t="s">
        <v>4</v>
      </c>
      <c r="C302" s="10" t="s">
        <v>32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11"/>
    </row>
    <row r="303" spans="1:20" ht="12.75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11"/>
    </row>
    <row r="304" spans="1:20" ht="12.75">
      <c r="A304" s="8"/>
      <c r="B304" s="12" t="s">
        <v>5</v>
      </c>
      <c r="C304" s="85" t="s">
        <v>31</v>
      </c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4"/>
      <c r="R304" s="4"/>
      <c r="S304" s="4"/>
      <c r="T304" s="11"/>
    </row>
    <row r="305" spans="1:20" ht="12.75">
      <c r="A305" s="8"/>
      <c r="B305" s="4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4"/>
      <c r="R305" s="4"/>
      <c r="S305" s="4"/>
      <c r="T305" s="11"/>
    </row>
    <row r="306" spans="1:20" ht="12.75">
      <c r="A306" s="8"/>
      <c r="B306" s="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4"/>
      <c r="R306" s="4"/>
      <c r="S306" s="4"/>
      <c r="T306" s="11"/>
    </row>
    <row r="307" spans="1:20" ht="12.75">
      <c r="A307" s="8"/>
      <c r="B307" s="38" t="s">
        <v>21</v>
      </c>
      <c r="C307" s="9" t="s">
        <v>20</v>
      </c>
      <c r="D307" s="4"/>
      <c r="E307" s="4"/>
      <c r="F307" s="4"/>
      <c r="G307" s="4"/>
      <c r="H307" s="4"/>
      <c r="I307" s="4"/>
      <c r="J307" s="14" t="s">
        <v>22</v>
      </c>
      <c r="K307" s="15"/>
      <c r="L307" s="9" t="s">
        <v>20</v>
      </c>
      <c r="M307" s="4"/>
      <c r="N307" s="4"/>
      <c r="O307" s="4"/>
      <c r="P307" s="4"/>
      <c r="Q307" s="4"/>
      <c r="R307" s="4"/>
      <c r="S307" s="4"/>
      <c r="T307" s="11"/>
    </row>
    <row r="308" spans="1:20" ht="12.75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11"/>
    </row>
    <row r="309" spans="1:20" ht="12.75">
      <c r="A309" s="8"/>
      <c r="B309" s="16"/>
      <c r="C309" s="9"/>
      <c r="D309" s="4"/>
      <c r="E309" s="4"/>
      <c r="F309" s="82"/>
      <c r="G309" s="82"/>
      <c r="H309" s="82"/>
      <c r="I309" s="9"/>
      <c r="J309" s="10"/>
      <c r="K309" s="28"/>
      <c r="L309" s="10"/>
      <c r="M309" s="28"/>
      <c r="N309" s="10"/>
      <c r="O309" s="28"/>
      <c r="P309" s="10"/>
      <c r="Q309" s="28"/>
      <c r="R309" s="10"/>
      <c r="S309" s="29"/>
      <c r="T309" s="11"/>
    </row>
    <row r="310" spans="1:20" ht="12.75">
      <c r="A310" s="8"/>
      <c r="B310" s="16"/>
      <c r="C310" s="9"/>
      <c r="D310" s="4"/>
      <c r="E310" s="4"/>
      <c r="F310" s="16"/>
      <c r="G310" s="16"/>
      <c r="H310" s="16"/>
      <c r="I310" s="9"/>
      <c r="J310" s="10"/>
      <c r="K310" s="17"/>
      <c r="L310" s="10"/>
      <c r="M310" s="18"/>
      <c r="N310" s="10"/>
      <c r="O310" s="18"/>
      <c r="P310" s="10"/>
      <c r="Q310" s="18"/>
      <c r="R310" s="10"/>
      <c r="S310" s="4"/>
      <c r="T310" s="11"/>
    </row>
    <row r="311" spans="1:20" ht="12.75">
      <c r="A311" s="8"/>
      <c r="B311" s="81" t="s">
        <v>7</v>
      </c>
      <c r="C311" s="81"/>
      <c r="D311" s="81"/>
      <c r="E311" s="81"/>
      <c r="F311" s="81" t="s">
        <v>8</v>
      </c>
      <c r="G311" s="81"/>
      <c r="H311" s="81"/>
      <c r="I311" s="81"/>
      <c r="J311" s="81"/>
      <c r="K311" s="17"/>
      <c r="L311" s="9" t="s">
        <v>10</v>
      </c>
      <c r="M311" s="18"/>
      <c r="N311" s="10"/>
      <c r="O311" s="18"/>
      <c r="P311" s="10"/>
      <c r="Q311" s="18"/>
      <c r="R311" s="10"/>
      <c r="S311" s="4"/>
      <c r="T311" s="11"/>
    </row>
    <row r="312" spans="1:20" ht="12.75">
      <c r="A312" s="8"/>
      <c r="B312" s="79" t="s">
        <v>16</v>
      </c>
      <c r="C312" s="79"/>
      <c r="D312" s="79"/>
      <c r="E312" s="79"/>
      <c r="F312" s="80" t="s">
        <v>41</v>
      </c>
      <c r="G312" s="80"/>
      <c r="H312" s="80"/>
      <c r="I312" s="80"/>
      <c r="J312" s="80"/>
      <c r="K312" s="17"/>
      <c r="L312" s="40" t="s">
        <v>13</v>
      </c>
      <c r="M312" s="18"/>
      <c r="N312" s="40" t="s">
        <v>12</v>
      </c>
      <c r="O312" s="42"/>
      <c r="P312" s="9"/>
      <c r="Q312" s="18"/>
      <c r="R312" s="10"/>
      <c r="S312" s="4"/>
      <c r="T312" s="11"/>
    </row>
    <row r="313" spans="1:20" ht="12.75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11"/>
    </row>
    <row r="314" spans="1:20" ht="12.75">
      <c r="A314" s="31"/>
      <c r="B314" s="9" t="s">
        <v>6</v>
      </c>
      <c r="C314" s="9"/>
      <c r="D314" s="81" t="s">
        <v>26</v>
      </c>
      <c r="E314" s="81"/>
      <c r="F314" s="81" t="s">
        <v>25</v>
      </c>
      <c r="G314" s="81"/>
      <c r="H314" s="81"/>
      <c r="I314" s="9"/>
      <c r="J314" s="9" t="s">
        <v>33</v>
      </c>
      <c r="K314" s="9"/>
      <c r="L314" s="9"/>
      <c r="M314" s="9"/>
      <c r="N314" s="9"/>
      <c r="O314" s="9"/>
      <c r="P314" s="9"/>
      <c r="Q314" s="9"/>
      <c r="R314" s="9"/>
      <c r="S314" s="9"/>
      <c r="T314" s="32"/>
    </row>
    <row r="315" spans="1:20" ht="12.75">
      <c r="A315" s="8"/>
      <c r="B315" s="4"/>
      <c r="C315" s="4"/>
      <c r="F315" s="4"/>
      <c r="G315" s="4"/>
      <c r="H315" s="4"/>
      <c r="I315" s="4"/>
      <c r="J315" s="52"/>
      <c r="K315" s="4"/>
      <c r="L315" s="4"/>
      <c r="M315" s="4"/>
      <c r="N315" s="4"/>
      <c r="O315" s="4"/>
      <c r="P315" s="4"/>
      <c r="Q315" s="4"/>
      <c r="R315" s="4"/>
      <c r="S315" s="4"/>
      <c r="T315" s="11"/>
    </row>
    <row r="316" spans="1:20" ht="12.75">
      <c r="A316" s="8"/>
      <c r="B316" s="36">
        <v>31909100</v>
      </c>
      <c r="C316" s="4" t="s">
        <v>86</v>
      </c>
      <c r="D316" s="83" t="s">
        <v>27</v>
      </c>
      <c r="E316" s="83"/>
      <c r="F316" s="83" t="s">
        <v>27</v>
      </c>
      <c r="G316" s="83"/>
      <c r="H316" s="83"/>
      <c r="I316" s="4"/>
      <c r="J316" s="51">
        <v>309000</v>
      </c>
      <c r="K316" s="19"/>
      <c r="L316" s="19"/>
      <c r="M316" s="19"/>
      <c r="N316" s="19"/>
      <c r="O316" s="19"/>
      <c r="P316" s="19"/>
      <c r="Q316" s="4"/>
      <c r="R316" s="19"/>
      <c r="S316" s="4"/>
      <c r="T316" s="11"/>
    </row>
    <row r="317" spans="1:20" ht="12.75">
      <c r="A317" s="8"/>
      <c r="B317" s="36"/>
      <c r="C317" s="4"/>
      <c r="D317" s="83"/>
      <c r="E317" s="83"/>
      <c r="F317" s="83"/>
      <c r="G317" s="83"/>
      <c r="H317" s="83"/>
      <c r="I317" s="4"/>
      <c r="J317" s="52"/>
      <c r="K317" s="19"/>
      <c r="L317" s="19"/>
      <c r="M317" s="19"/>
      <c r="N317" s="19"/>
      <c r="O317" s="19"/>
      <c r="P317" s="19"/>
      <c r="Q317" s="4"/>
      <c r="R317" s="19"/>
      <c r="S317" s="4"/>
      <c r="T317" s="11"/>
    </row>
    <row r="318" spans="1:20" ht="12.75">
      <c r="A318" s="8"/>
      <c r="B318" s="4"/>
      <c r="C318" s="4"/>
      <c r="D318" s="4"/>
      <c r="E318" s="4"/>
      <c r="F318" s="4"/>
      <c r="G318" s="9" t="s">
        <v>14</v>
      </c>
      <c r="H318" s="9"/>
      <c r="I318" s="9"/>
      <c r="J318" s="53">
        <f>SUM(J316:J317)</f>
        <v>309000</v>
      </c>
      <c r="K318" s="20"/>
      <c r="L318" s="20"/>
      <c r="M318" s="20"/>
      <c r="N318" s="20"/>
      <c r="O318" s="20"/>
      <c r="P318" s="20"/>
      <c r="Q318" s="9"/>
      <c r="R318" s="20"/>
      <c r="S318" s="4"/>
      <c r="T318" s="11"/>
    </row>
    <row r="319" spans="1:20" ht="13.5" thickBot="1">
      <c r="A319" s="21"/>
      <c r="B319" s="22"/>
      <c r="C319" s="22"/>
      <c r="D319" s="22"/>
      <c r="E319" s="22"/>
      <c r="F319" s="22"/>
      <c r="G319" s="23" t="s">
        <v>15</v>
      </c>
      <c r="H319" s="23"/>
      <c r="I319" s="23"/>
      <c r="J319" s="54">
        <f>J318</f>
        <v>309000</v>
      </c>
      <c r="K319" s="24"/>
      <c r="L319" s="24"/>
      <c r="M319" s="24"/>
      <c r="N319" s="24"/>
      <c r="O319" s="24"/>
      <c r="P319" s="24"/>
      <c r="Q319" s="23"/>
      <c r="R319" s="24"/>
      <c r="S319" s="22"/>
      <c r="T319" s="25"/>
    </row>
    <row r="321" ht="13.5" thickBot="1"/>
    <row r="322" spans="1:20" ht="12.75">
      <c r="A322" s="5"/>
      <c r="B322" s="6" t="s">
        <v>1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7"/>
    </row>
    <row r="323" spans="1:20" ht="12.75">
      <c r="A323" s="8"/>
      <c r="B323" s="4" t="s">
        <v>2</v>
      </c>
      <c r="C323" s="49">
        <v>9999</v>
      </c>
      <c r="D323" s="4" t="s">
        <v>3</v>
      </c>
      <c r="E323" s="84" t="s">
        <v>35</v>
      </c>
      <c r="F323" s="84"/>
      <c r="G323" s="84"/>
      <c r="H323" s="84"/>
      <c r="I323" s="84"/>
      <c r="J323" s="84"/>
      <c r="K323" s="84"/>
      <c r="L323" s="84"/>
      <c r="M323" s="10"/>
      <c r="N323" s="4"/>
      <c r="O323" s="4"/>
      <c r="P323" s="9" t="s">
        <v>100</v>
      </c>
      <c r="Q323" s="4"/>
      <c r="R323" s="4"/>
      <c r="S323" s="4"/>
      <c r="T323" s="11"/>
    </row>
    <row r="324" spans="1:20" ht="12.75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11"/>
    </row>
    <row r="325" spans="1:20" ht="12.75">
      <c r="A325" s="8"/>
      <c r="B325" s="12" t="s">
        <v>4</v>
      </c>
      <c r="C325" s="10" t="s">
        <v>19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11"/>
    </row>
    <row r="326" spans="1:20" ht="12.75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11"/>
    </row>
    <row r="327" spans="1:20" ht="12.75" customHeight="1">
      <c r="A327" s="8"/>
      <c r="B327" s="12" t="s">
        <v>5</v>
      </c>
      <c r="C327" s="85" t="s">
        <v>19</v>
      </c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4"/>
      <c r="R327" s="4"/>
      <c r="S327" s="4"/>
      <c r="T327" s="11"/>
    </row>
    <row r="328" spans="1:20" ht="12.75">
      <c r="A328" s="8"/>
      <c r="B328" s="4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4"/>
      <c r="R328" s="4"/>
      <c r="S328" s="4"/>
      <c r="T328" s="11"/>
    </row>
    <row r="329" spans="1:20" ht="12.75">
      <c r="A329" s="8"/>
      <c r="B329" s="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4"/>
      <c r="R329" s="4"/>
      <c r="S329" s="4"/>
      <c r="T329" s="11"/>
    </row>
    <row r="330" spans="1:20" ht="12.75">
      <c r="A330" s="8"/>
      <c r="B330" s="16" t="s">
        <v>21</v>
      </c>
      <c r="C330" s="9" t="s">
        <v>20</v>
      </c>
      <c r="D330" s="4"/>
      <c r="E330" s="4"/>
      <c r="F330" s="4"/>
      <c r="G330" s="4"/>
      <c r="H330" s="4"/>
      <c r="I330" s="4"/>
      <c r="J330" s="14" t="s">
        <v>22</v>
      </c>
      <c r="K330" s="15"/>
      <c r="L330" s="9" t="s">
        <v>20</v>
      </c>
      <c r="M330" s="4"/>
      <c r="N330" s="4"/>
      <c r="O330" s="4"/>
      <c r="P330" s="4"/>
      <c r="Q330" s="4"/>
      <c r="R330" s="4"/>
      <c r="S330" s="4"/>
      <c r="T330" s="11"/>
    </row>
    <row r="331" spans="1:20" ht="12.75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11"/>
    </row>
    <row r="332" spans="1:20" ht="12.75">
      <c r="A332" s="8"/>
      <c r="B332" s="16"/>
      <c r="C332" s="9"/>
      <c r="D332" s="4"/>
      <c r="E332" s="4"/>
      <c r="F332" s="82"/>
      <c r="G332" s="82"/>
      <c r="H332" s="82"/>
      <c r="I332" s="9"/>
      <c r="J332" s="10"/>
      <c r="K332" s="28"/>
      <c r="L332" s="10"/>
      <c r="M332" s="29"/>
      <c r="N332" s="10"/>
      <c r="O332" s="29"/>
      <c r="P332" s="10"/>
      <c r="Q332" s="29"/>
      <c r="R332" s="10"/>
      <c r="S332" s="29"/>
      <c r="T332" s="11"/>
    </row>
    <row r="333" spans="1:20" ht="12.75">
      <c r="A333" s="8"/>
      <c r="B333" s="16"/>
      <c r="C333" s="9"/>
      <c r="D333" s="4"/>
      <c r="E333" s="4"/>
      <c r="F333" s="16"/>
      <c r="G333" s="16"/>
      <c r="H333" s="16"/>
      <c r="I333" s="9"/>
      <c r="J333" s="10"/>
      <c r="K333" s="17"/>
      <c r="L333" s="10"/>
      <c r="M333" s="18"/>
      <c r="N333" s="10"/>
      <c r="O333" s="18"/>
      <c r="P333" s="10"/>
      <c r="Q333" s="18"/>
      <c r="R333" s="10"/>
      <c r="S333" s="18"/>
      <c r="T333" s="11"/>
    </row>
    <row r="334" spans="1:20" ht="12.75">
      <c r="A334" s="8"/>
      <c r="B334" s="81" t="s">
        <v>7</v>
      </c>
      <c r="C334" s="81"/>
      <c r="D334" s="81"/>
      <c r="E334" s="81"/>
      <c r="F334" s="81" t="s">
        <v>8</v>
      </c>
      <c r="G334" s="81"/>
      <c r="H334" s="81"/>
      <c r="I334" s="81"/>
      <c r="J334" s="81"/>
      <c r="K334" s="17"/>
      <c r="L334" s="9" t="s">
        <v>10</v>
      </c>
      <c r="M334" s="18"/>
      <c r="N334" s="10"/>
      <c r="O334" s="18"/>
      <c r="P334" s="10"/>
      <c r="Q334" s="18"/>
      <c r="R334" s="10"/>
      <c r="S334" s="18"/>
      <c r="T334" s="11"/>
    </row>
    <row r="335" spans="1:20" ht="12.75">
      <c r="A335" s="8"/>
      <c r="B335" s="79" t="s">
        <v>17</v>
      </c>
      <c r="C335" s="79"/>
      <c r="D335" s="79"/>
      <c r="E335" s="79"/>
      <c r="F335" s="80" t="s">
        <v>18</v>
      </c>
      <c r="G335" s="80"/>
      <c r="H335" s="80"/>
      <c r="I335" s="80"/>
      <c r="J335" s="80"/>
      <c r="K335" s="17"/>
      <c r="L335" s="40" t="s">
        <v>11</v>
      </c>
      <c r="M335" s="18"/>
      <c r="N335" s="40" t="s">
        <v>12</v>
      </c>
      <c r="O335" s="42"/>
      <c r="P335" s="9"/>
      <c r="Q335" s="18"/>
      <c r="R335" s="10"/>
      <c r="S335" s="18"/>
      <c r="T335" s="11"/>
    </row>
    <row r="336" spans="1:20" ht="12.75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1"/>
    </row>
    <row r="337" spans="1:20" ht="12.75">
      <c r="A337" s="31"/>
      <c r="B337" s="9" t="s">
        <v>6</v>
      </c>
      <c r="C337" s="9"/>
      <c r="D337" s="81" t="s">
        <v>26</v>
      </c>
      <c r="E337" s="81"/>
      <c r="F337" s="81" t="s">
        <v>25</v>
      </c>
      <c r="G337" s="81"/>
      <c r="H337" s="81"/>
      <c r="I337" s="9"/>
      <c r="J337" s="9" t="s">
        <v>33</v>
      </c>
      <c r="K337" s="9"/>
      <c r="L337" s="9"/>
      <c r="M337" s="9"/>
      <c r="N337" s="9"/>
      <c r="O337" s="9"/>
      <c r="P337" s="9"/>
      <c r="Q337" s="9"/>
      <c r="R337" s="9"/>
      <c r="S337" s="9"/>
      <c r="T337" s="32"/>
    </row>
    <row r="338" spans="1:20" ht="12.75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11"/>
    </row>
    <row r="339" spans="1:20" ht="12.75">
      <c r="A339" s="8"/>
      <c r="B339" s="37">
        <v>99999900</v>
      </c>
      <c r="C339" s="4" t="s">
        <v>19</v>
      </c>
      <c r="D339" s="83" t="s">
        <v>27</v>
      </c>
      <c r="E339" s="83"/>
      <c r="F339" s="83" t="s">
        <v>27</v>
      </c>
      <c r="G339" s="83"/>
      <c r="H339" s="83"/>
      <c r="I339" s="4"/>
      <c r="J339" s="52">
        <f>4608000-3070000</f>
        <v>1538000</v>
      </c>
      <c r="K339" s="19"/>
      <c r="L339" s="19"/>
      <c r="M339" s="19"/>
      <c r="N339" s="19"/>
      <c r="O339" s="19"/>
      <c r="P339" s="19"/>
      <c r="Q339" s="4"/>
      <c r="R339" s="19"/>
      <c r="S339" s="4"/>
      <c r="T339" s="11"/>
    </row>
    <row r="340" spans="1:20" ht="12.75">
      <c r="A340" s="8"/>
      <c r="B340" s="4"/>
      <c r="C340" s="4"/>
      <c r="D340" s="4"/>
      <c r="E340" s="4"/>
      <c r="F340" s="4"/>
      <c r="G340" s="9" t="s">
        <v>14</v>
      </c>
      <c r="H340" s="9"/>
      <c r="I340" s="9"/>
      <c r="J340" s="53">
        <f>SUM(J339:J339)</f>
        <v>1538000</v>
      </c>
      <c r="K340" s="20"/>
      <c r="L340" s="20"/>
      <c r="M340" s="20"/>
      <c r="N340" s="20"/>
      <c r="O340" s="20"/>
      <c r="P340" s="20"/>
      <c r="Q340" s="9"/>
      <c r="R340" s="20"/>
      <c r="S340" s="4"/>
      <c r="T340" s="11"/>
    </row>
    <row r="341" spans="1:20" ht="13.5" thickBot="1">
      <c r="A341" s="21"/>
      <c r="B341" s="22"/>
      <c r="C341" s="22"/>
      <c r="D341" s="22"/>
      <c r="E341" s="22"/>
      <c r="F341" s="22"/>
      <c r="G341" s="23" t="s">
        <v>15</v>
      </c>
      <c r="H341" s="23"/>
      <c r="I341" s="23"/>
      <c r="J341" s="54">
        <f>J340</f>
        <v>1538000</v>
      </c>
      <c r="K341" s="24"/>
      <c r="L341" s="24"/>
      <c r="M341" s="24"/>
      <c r="N341" s="24"/>
      <c r="O341" s="24"/>
      <c r="P341" s="24"/>
      <c r="Q341" s="23"/>
      <c r="R341" s="24"/>
      <c r="S341" s="22"/>
      <c r="T341" s="25"/>
    </row>
    <row r="346" spans="6:19" ht="15">
      <c r="F346" s="43" t="s">
        <v>103</v>
      </c>
      <c r="G346" s="75"/>
      <c r="H346" s="75"/>
      <c r="I346" s="75"/>
      <c r="J346" s="76">
        <f>J341+J319+J296+J270+J248+J226+J204+J182+J158+J135+J113+J90+J67+J41</f>
        <v>28378300</v>
      </c>
      <c r="K346" s="33"/>
      <c r="L346" s="33"/>
      <c r="M346" s="33"/>
      <c r="N346" s="33"/>
      <c r="O346" s="33"/>
      <c r="P346" s="33"/>
      <c r="Q346" s="33"/>
      <c r="R346" s="33"/>
      <c r="S346" s="30"/>
    </row>
  </sheetData>
  <sheetProtection/>
  <mergeCells count="202">
    <mergeCell ref="B8:C8"/>
    <mergeCell ref="D111:E111"/>
    <mergeCell ref="F111:I111"/>
    <mergeCell ref="D156:E156"/>
    <mergeCell ref="F156:H156"/>
    <mergeCell ref="E162:L162"/>
    <mergeCell ref="D155:E155"/>
    <mergeCell ref="F155:H155"/>
    <mergeCell ref="F148:H148"/>
    <mergeCell ref="B150:E150"/>
    <mergeCell ref="C166:P167"/>
    <mergeCell ref="B151:E151"/>
    <mergeCell ref="F151:J151"/>
    <mergeCell ref="D153:E153"/>
    <mergeCell ref="F153:H153"/>
    <mergeCell ref="D244:E244"/>
    <mergeCell ref="F244:H244"/>
    <mergeCell ref="F239:H239"/>
    <mergeCell ref="B241:E241"/>
    <mergeCell ref="F241:J241"/>
    <mergeCell ref="D246:E246"/>
    <mergeCell ref="F246:H246"/>
    <mergeCell ref="F171:H171"/>
    <mergeCell ref="B173:E173"/>
    <mergeCell ref="F173:J173"/>
    <mergeCell ref="B174:E174"/>
    <mergeCell ref="F174:J174"/>
    <mergeCell ref="D176:E176"/>
    <mergeCell ref="E230:L230"/>
    <mergeCell ref="C234:P235"/>
    <mergeCell ref="B242:E242"/>
    <mergeCell ref="F242:J242"/>
    <mergeCell ref="D337:E337"/>
    <mergeCell ref="F337:H337"/>
    <mergeCell ref="D339:E339"/>
    <mergeCell ref="F339:H339"/>
    <mergeCell ref="F332:H332"/>
    <mergeCell ref="B334:E334"/>
    <mergeCell ref="F334:J334"/>
    <mergeCell ref="B335:E335"/>
    <mergeCell ref="F335:J335"/>
    <mergeCell ref="B312:E312"/>
    <mergeCell ref="F312:J312"/>
    <mergeCell ref="D314:E314"/>
    <mergeCell ref="F314:H314"/>
    <mergeCell ref="E323:L323"/>
    <mergeCell ref="C327:P328"/>
    <mergeCell ref="D316:E316"/>
    <mergeCell ref="F316:H316"/>
    <mergeCell ref="D317:E317"/>
    <mergeCell ref="F317:H317"/>
    <mergeCell ref="D294:E294"/>
    <mergeCell ref="F294:H294"/>
    <mergeCell ref="C304:P305"/>
    <mergeCell ref="F309:H309"/>
    <mergeCell ref="B311:E311"/>
    <mergeCell ref="F311:J311"/>
    <mergeCell ref="D291:E291"/>
    <mergeCell ref="F291:H291"/>
    <mergeCell ref="D292:E292"/>
    <mergeCell ref="F292:H292"/>
    <mergeCell ref="D293:E293"/>
    <mergeCell ref="F293:H293"/>
    <mergeCell ref="B286:E286"/>
    <mergeCell ref="F286:J286"/>
    <mergeCell ref="D288:E288"/>
    <mergeCell ref="F288:H288"/>
    <mergeCell ref="D290:E290"/>
    <mergeCell ref="F290:H290"/>
    <mergeCell ref="D268:E268"/>
    <mergeCell ref="F268:H268"/>
    <mergeCell ref="C278:P279"/>
    <mergeCell ref="F283:H283"/>
    <mergeCell ref="B285:E285"/>
    <mergeCell ref="F285:J285"/>
    <mergeCell ref="B263:E263"/>
    <mergeCell ref="F263:J263"/>
    <mergeCell ref="B264:E264"/>
    <mergeCell ref="F264:J264"/>
    <mergeCell ref="D266:E266"/>
    <mergeCell ref="F266:H266"/>
    <mergeCell ref="E252:L252"/>
    <mergeCell ref="C256:P257"/>
    <mergeCell ref="F261:H261"/>
    <mergeCell ref="F176:H176"/>
    <mergeCell ref="D178:E178"/>
    <mergeCell ref="F178:H178"/>
    <mergeCell ref="D179:E179"/>
    <mergeCell ref="F179:H179"/>
    <mergeCell ref="D180:E180"/>
    <mergeCell ref="F180:H180"/>
    <mergeCell ref="F150:J150"/>
    <mergeCell ref="C121:P122"/>
    <mergeCell ref="F126:H126"/>
    <mergeCell ref="B128:E128"/>
    <mergeCell ref="F128:J128"/>
    <mergeCell ref="E139:L139"/>
    <mergeCell ref="C143:P144"/>
    <mergeCell ref="G132:J132"/>
    <mergeCell ref="D133:E133"/>
    <mergeCell ref="F133:H133"/>
    <mergeCell ref="B106:E106"/>
    <mergeCell ref="F106:J106"/>
    <mergeCell ref="D108:E108"/>
    <mergeCell ref="F108:H108"/>
    <mergeCell ref="G109:J109"/>
    <mergeCell ref="D110:E110"/>
    <mergeCell ref="F110:H110"/>
    <mergeCell ref="D88:E88"/>
    <mergeCell ref="F88:H88"/>
    <mergeCell ref="C98:P99"/>
    <mergeCell ref="F103:H103"/>
    <mergeCell ref="B105:E105"/>
    <mergeCell ref="F105:J105"/>
    <mergeCell ref="B83:E83"/>
    <mergeCell ref="F83:J83"/>
    <mergeCell ref="D85:E85"/>
    <mergeCell ref="F85:H85"/>
    <mergeCell ref="D87:E87"/>
    <mergeCell ref="F87:H87"/>
    <mergeCell ref="D65:E65"/>
    <mergeCell ref="F65:H65"/>
    <mergeCell ref="C75:P76"/>
    <mergeCell ref="F80:H80"/>
    <mergeCell ref="B82:E82"/>
    <mergeCell ref="F82:J82"/>
    <mergeCell ref="D62:E62"/>
    <mergeCell ref="F62:H62"/>
    <mergeCell ref="D63:E63"/>
    <mergeCell ref="F63:H63"/>
    <mergeCell ref="D64:E64"/>
    <mergeCell ref="F64:H64"/>
    <mergeCell ref="B57:E57"/>
    <mergeCell ref="F57:J57"/>
    <mergeCell ref="D59:E59"/>
    <mergeCell ref="F59:H59"/>
    <mergeCell ref="D61:E61"/>
    <mergeCell ref="F61:H61"/>
    <mergeCell ref="D39:E39"/>
    <mergeCell ref="F39:I39"/>
    <mergeCell ref="C49:P50"/>
    <mergeCell ref="F54:H54"/>
    <mergeCell ref="B56:E56"/>
    <mergeCell ref="F56:J56"/>
    <mergeCell ref="D33:E33"/>
    <mergeCell ref="F33:I33"/>
    <mergeCell ref="D34:E34"/>
    <mergeCell ref="F34:I34"/>
    <mergeCell ref="D35:E35"/>
    <mergeCell ref="F35:I35"/>
    <mergeCell ref="D30:E30"/>
    <mergeCell ref="F30:I30"/>
    <mergeCell ref="D31:E31"/>
    <mergeCell ref="F31:I31"/>
    <mergeCell ref="D32:E32"/>
    <mergeCell ref="F32:I32"/>
    <mergeCell ref="D28:E28"/>
    <mergeCell ref="F28:I28"/>
    <mergeCell ref="D29:E29"/>
    <mergeCell ref="F29:I29"/>
    <mergeCell ref="D27:E27"/>
    <mergeCell ref="F27:I27"/>
    <mergeCell ref="E186:L186"/>
    <mergeCell ref="C190:P191"/>
    <mergeCell ref="C15:P16"/>
    <mergeCell ref="F20:H20"/>
    <mergeCell ref="B22:E22"/>
    <mergeCell ref="F22:J22"/>
    <mergeCell ref="B23:E23"/>
    <mergeCell ref="F23:J23"/>
    <mergeCell ref="D25:E25"/>
    <mergeCell ref="F25:H25"/>
    <mergeCell ref="D224:E224"/>
    <mergeCell ref="F224:H224"/>
    <mergeCell ref="D202:E202"/>
    <mergeCell ref="F202:H202"/>
    <mergeCell ref="E208:L208"/>
    <mergeCell ref="C212:P213"/>
    <mergeCell ref="F217:H217"/>
    <mergeCell ref="B219:E219"/>
    <mergeCell ref="F219:J219"/>
    <mergeCell ref="B220:E220"/>
    <mergeCell ref="F220:J220"/>
    <mergeCell ref="D222:E222"/>
    <mergeCell ref="F222:H222"/>
    <mergeCell ref="F195:H195"/>
    <mergeCell ref="B197:E197"/>
    <mergeCell ref="F197:J197"/>
    <mergeCell ref="B198:E198"/>
    <mergeCell ref="F198:J198"/>
    <mergeCell ref="D200:E200"/>
    <mergeCell ref="F200:H200"/>
    <mergeCell ref="D36:E36"/>
    <mergeCell ref="F36:I36"/>
    <mergeCell ref="B129:E129"/>
    <mergeCell ref="F129:J129"/>
    <mergeCell ref="D131:E131"/>
    <mergeCell ref="F131:H131"/>
    <mergeCell ref="D37:E37"/>
    <mergeCell ref="F37:I37"/>
    <mergeCell ref="D38:E38"/>
    <mergeCell ref="F38:I38"/>
  </mergeCells>
  <printOptions/>
  <pageMargins left="0.25" right="0.25" top="0.75" bottom="0.75" header="0.3" footer="0.3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Usuário</cp:lastModifiedBy>
  <cp:lastPrinted>2021-09-17T18:38:15Z</cp:lastPrinted>
  <dcterms:created xsi:type="dcterms:W3CDTF">2006-08-28T18:04:03Z</dcterms:created>
  <dcterms:modified xsi:type="dcterms:W3CDTF">2021-09-17T18:38:19Z</dcterms:modified>
  <cp:category/>
  <cp:version/>
  <cp:contentType/>
  <cp:contentStatus/>
</cp:coreProperties>
</file>